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eckler365-my.sharepoint.com/personal/jutta-hoehne_boeckler_de/Documents/A_Jutta/Datenmonitore/Verteilungsmonitor_Dateien_Jutta/VB 2025/"/>
    </mc:Choice>
  </mc:AlternateContent>
  <xr:revisionPtr revIDLastSave="338" documentId="8_{B7388CF0-F685-40F0-BC9C-7F716A80EC5B}" xr6:coauthVersionLast="47" xr6:coauthVersionMax="47" xr10:uidLastSave="{AFB08608-ED16-4FA6-928F-C986B55ED034}"/>
  <bookViews>
    <workbookView xWindow="-108" yWindow="-108" windowWidth="23256" windowHeight="13896" xr2:uid="{5F222E80-1AB5-4BF8-AE8D-0DF0F0B90A6D}"/>
  </bookViews>
  <sheets>
    <sheet name="Inhaltsverzeichnis" sheetId="13" r:id="rId1"/>
    <sheet name="Gini" sheetId="1" r:id="rId2"/>
    <sheet name="Einkommensarmut" sheetId="2" r:id="rId3"/>
    <sheet name="Einkommensreichtum" sheetId="14" r:id="rId4"/>
    <sheet name="Palma-Index" sheetId="4" r:id="rId5"/>
    <sheet name="Theil-Index" sheetId="5" r:id="rId6"/>
    <sheet name="Medianeinkommen" sheetId="8" r:id="rId7"/>
    <sheet name="Erwerbslosigkeit" sheetId="9" r:id="rId8"/>
    <sheet name="BIP" sheetId="10" r:id="rId9"/>
    <sheet name="Arbeitnehmerentgelt &amp; Gewinnein" sheetId="11" r:id="rId10"/>
    <sheet name="Nettolöhne" sheetId="12" r:id="rId11"/>
  </sheets>
  <definedNames>
    <definedName name="_xlnm._FilterDatabase" localSheetId="9" hidden="1">'Arbeitnehmerentgelt &amp; Gewinnein'!$A$8:$E$8</definedName>
    <definedName name="_xlnm._FilterDatabase" localSheetId="8" hidden="1">BIP!$A$7:$C$7</definedName>
    <definedName name="_xlnm._FilterDatabase" localSheetId="7" hidden="1">Erwerbslosigkeit!$A$7:$B$7</definedName>
    <definedName name="_xlnm._FilterDatabase" localSheetId="6" hidden="1">Medianeinkommen!$A$8:$B$8</definedName>
    <definedName name="_xlnm._FilterDatabase" localSheetId="10" hidden="1">Nettolöhne!$A$7:$C$7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2" l="1"/>
  <c r="C31" i="12"/>
  <c r="C32" i="12"/>
  <c r="C33" i="12"/>
  <c r="C30" i="12"/>
  <c r="C2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</calcChain>
</file>

<file path=xl/sharedStrings.xml><?xml version="1.0" encoding="utf-8"?>
<sst xmlns="http://schemas.openxmlformats.org/spreadsheetml/2006/main" count="111" uniqueCount="66">
  <si>
    <t>Jahr</t>
  </si>
  <si>
    <t>Gini-Koeffizient</t>
  </si>
  <si>
    <t>sehr arm</t>
  </si>
  <si>
    <t>sehr arm + arm</t>
  </si>
  <si>
    <t xml:space="preserve">Anteil der Personen, die in Haushalten mit einem verfügbaren Einkommen von weniger 
</t>
  </si>
  <si>
    <t>als 60 Prozent (Armut) bzw. 50 Prozent (große Armut) des Medians leben</t>
  </si>
  <si>
    <t xml:space="preserve">Median der verfügbaren äquivalenzgewichteten jährlichen Nettohaushaltseinkommen (in Euro), 
</t>
  </si>
  <si>
    <t>Anteil der Erwerbslosen an allen Erwerbspersonen (ILO-Konzept)</t>
  </si>
  <si>
    <t>Bruttoinlandsprodukt</t>
  </si>
  <si>
    <t>jew. ME</t>
  </si>
  <si>
    <t>Veränderung</t>
  </si>
  <si>
    <t xml:space="preserve">Daten: </t>
  </si>
  <si>
    <t>VGR</t>
  </si>
  <si>
    <t>Quelle:</t>
  </si>
  <si>
    <t xml:space="preserve">Inlandsproduktberechnung - Detaillierte Jahresergebnisse (vorläufige Ergebnisse) Fachserie 18 Reihe 1.4 - 2018 </t>
  </si>
  <si>
    <t xml:space="preserve">   Arbeitnehmerentgelt (Inländer)</t>
  </si>
  <si>
    <t>Unternehmens- und Vermögenseinkommen</t>
  </si>
  <si>
    <t xml:space="preserve">Veränderung der Arbeitnehmerentgelte und Unternehmens- bzw. Vermögenseinkommen </t>
  </si>
  <si>
    <t>gegenüber dem Basisjahr 1991, in Prozent (1991=100 Prozent)</t>
  </si>
  <si>
    <t>Daten</t>
  </si>
  <si>
    <t>WSI Verteilungsbericht 2025</t>
  </si>
  <si>
    <t>Quelle: Sozio-oekonomisches Panel (SOEP v40.1)</t>
  </si>
  <si>
    <t>Entwicklung der Einkommensarmut (in Prozent) in Deutschland, 2010-2022</t>
  </si>
  <si>
    <t>2ß14</t>
  </si>
  <si>
    <t>Palma-Index der verfügbaren Haushaltseinkommen in Deutschland, 2010-2022</t>
  </si>
  <si>
    <t>Theil-Index</t>
  </si>
  <si>
    <t>Theil-Index der verfügbaren Haushaltseinkommen in Deutschland, 2010-2022</t>
  </si>
  <si>
    <t>Entwicklung der Medianeinkommen (in Euro) in Deutschland, 2010-2022</t>
  </si>
  <si>
    <t>Angaben in Preisen von 2020</t>
  </si>
  <si>
    <t>Median</t>
  </si>
  <si>
    <t>Entwicklung der Erwerbslosigkeit in Deutschland, 1991 – 2024</t>
  </si>
  <si>
    <t>Entwicklung des Bruttoinlandsprodukts in Deutschland, 1992 – 2024</t>
  </si>
  <si>
    <t>Veränderung des preis- und kalenderbereinigten Bruttoinlandsprodukts gegenüber dem Vorjahr (in Prozent)</t>
  </si>
  <si>
    <t>https://service.destatis.de/DE/vgr-monitor-deutschland/bip.html</t>
  </si>
  <si>
    <t>Entwicklung der Arbeitnehmerentgelte und Gewinneinkommen in Deutschland, 1991 – 2024</t>
  </si>
  <si>
    <t>https://service.destatis.de/DE/vgr-monitor-deutschland/beschaeftigung.html</t>
  </si>
  <si>
    <t>Entwicklung des Einkommensreichtums (in Prozent) in Deutschland, 2010-2022</t>
  </si>
  <si>
    <t xml:space="preserve">Anteil der Personen, die in Haushalten mit einem verfügbaren Einkommen von mehr 
</t>
  </si>
  <si>
    <t>als 200 Prozent (Reichtum) bzw. 300 Prozent (großer Reichtum) des Medians leben</t>
  </si>
  <si>
    <t>Einkommensungleichheit in Deutschland, 2010-2022</t>
  </si>
  <si>
    <t>Plma-Index</t>
  </si>
  <si>
    <t>Erwerbslosenquote</t>
  </si>
  <si>
    <t>VGR des Bundes - Bruttonationaleinkommen, Volkseinkommen: Deutschland, Jahre; eigene Berechnung</t>
  </si>
  <si>
    <t>reich und sehr reich</t>
  </si>
  <si>
    <t>sehr reich</t>
  </si>
  <si>
    <t>Entwicklung der Nettolöhne und -gehälter in Deutschland, 2000 – 2024</t>
  </si>
  <si>
    <t>Nettolöhne und -gehälter in €</t>
  </si>
  <si>
    <t xml:space="preserve">Quelle: </t>
  </si>
  <si>
    <t>Gini-Koeffizient der verfügbaren Haushaltseinkommen</t>
  </si>
  <si>
    <t>Entwicklung der Einkommensarmut (in Prozent) in Deutschland, 2010–2022</t>
  </si>
  <si>
    <t>Palma-Index der verfügbaren Haushaltseinkommen, 2010–2022</t>
  </si>
  <si>
    <t>Palma-Index</t>
  </si>
  <si>
    <t>Einkommensungleichheit in Deutschland, 2010–2022</t>
  </si>
  <si>
    <t>Theil-Index, 2010–2022</t>
  </si>
  <si>
    <t>Entwicklung der Medianeinkommen (in Euro) in Deutschland, 2010–2022</t>
  </si>
  <si>
    <t>Entwicklung der Erwerbslosigkeit in Deutschland, 1991–2024</t>
  </si>
  <si>
    <t>Entwicklung des Bruttoinlandsprodukts in Deutschland, 1992–2024</t>
  </si>
  <si>
    <t>Entwicklung der Arbeitnehmerentgelte und Gewinneinkommen in Deutschland, 1991–2024</t>
  </si>
  <si>
    <t xml:space="preserve">Median der verfügbaren äquivalenzgewichteten jährlichen Nettohaushaltseinkommen
</t>
  </si>
  <si>
    <t xml:space="preserve">Veränderung des preis- und kalenderbereinigten Bruttoinlandsprodukts gegenüber dem Vorjahr </t>
  </si>
  <si>
    <t>gegenüber dem Basisjahr 1991</t>
  </si>
  <si>
    <t xml:space="preserve">Veränderung der nominalen Nettolöhne und –gehälter (monatlicher Durchschnitt) gegenüber dem Vorjahr </t>
  </si>
  <si>
    <t>Veränderung der nominalen Nettolöhne und –gehälter (monatlicher Durchschnitt) gegenüber dem Vorjahr, in Prozent</t>
  </si>
  <si>
    <t>Stand: November 2025</t>
  </si>
  <si>
    <t xml:space="preserve">Konakt: </t>
  </si>
  <si>
    <t>dorothee-spannagel[at]boeckler.de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</si>
</sst>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* #,##0.00\ &quot;€&quot;_-;\-* #,##0.00\ &quot;€&quot;_-;_-* &quot;-&quot;??\ &quot;€&quot;_-;_-@_-"/>
    <numFmt numFmtId="164" formatCode="@\ *."/>
    <numFmt numFmtId="165" formatCode="\ \ \ \ \ \ \ \ \ \ @\ *."/>
    <numFmt numFmtId="166" formatCode="\ \ \ \ \ \ \ \ \ \ \ \ @\ *."/>
    <numFmt numFmtId="167" formatCode="\ \ \ \ \ \ \ \ \ \ \ \ @"/>
    <numFmt numFmtId="168" formatCode="\ \ \ \ \ \ \ \ \ \ \ \ \ @\ *."/>
    <numFmt numFmtId="169" formatCode="\ @\ *."/>
    <numFmt numFmtId="170" formatCode="\ @"/>
    <numFmt numFmtId="171" formatCode="\ \ @\ *."/>
    <numFmt numFmtId="172" formatCode="\ \ @"/>
    <numFmt numFmtId="173" formatCode="\ \ \ @\ *."/>
    <numFmt numFmtId="174" formatCode="\ \ \ @"/>
    <numFmt numFmtId="175" formatCode="\ \ \ \ @\ *."/>
    <numFmt numFmtId="176" formatCode="\ \ \ \ @"/>
    <numFmt numFmtId="177" formatCode="\ \ \ \ \ \ @\ *."/>
    <numFmt numFmtId="178" formatCode="\ \ \ \ \ \ @"/>
    <numFmt numFmtId="179" formatCode="\ \ \ \ \ \ \ @\ *."/>
    <numFmt numFmtId="180" formatCode="\ \ \ \ \ \ \ \ \ @\ *."/>
    <numFmt numFmtId="181" formatCode="\ \ \ \ \ \ \ \ \ @"/>
    <numFmt numFmtId="182" formatCode="General_)"/>
    <numFmt numFmtId="183" formatCode="0.0"/>
    <numFmt numFmtId="184" formatCode="0.0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1"/>
      <name val="Calibri"/>
    </font>
    <font>
      <b/>
      <sz val="9"/>
      <color indexed="9"/>
      <name val="Arial"/>
    </font>
    <font>
      <sz val="10"/>
      <color indexed="8"/>
      <name val="Calibri"/>
      <family val="2"/>
      <scheme val="minor"/>
    </font>
    <font>
      <sz val="10"/>
      <name val="Arial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</font>
    <font>
      <b/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AEC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/>
      <right/>
      <top/>
      <bottom style="thin">
        <color theme="5"/>
      </bottom>
      <diagonal/>
    </border>
  </borders>
  <cellStyleXfs count="37">
    <xf numFmtId="0" fontId="0" fillId="0" borderId="0"/>
    <xf numFmtId="0" fontId="4" fillId="0" borderId="0"/>
    <xf numFmtId="0" fontId="5" fillId="0" borderId="0"/>
    <xf numFmtId="164" fontId="6" fillId="0" borderId="0"/>
    <xf numFmtId="49" fontId="6" fillId="0" borderId="0"/>
    <xf numFmtId="165" fontId="6" fillId="0" borderId="0">
      <alignment horizontal="center"/>
    </xf>
    <xf numFmtId="166" fontId="6" fillId="0" borderId="0"/>
    <xf numFmtId="167" fontId="6" fillId="0" borderId="0"/>
    <xf numFmtId="168" fontId="6" fillId="0" borderId="0"/>
    <xf numFmtId="169" fontId="6" fillId="0" borderId="0"/>
    <xf numFmtId="170" fontId="7" fillId="0" borderId="0"/>
    <xf numFmtId="171" fontId="8" fillId="0" borderId="0"/>
    <xf numFmtId="172" fontId="7" fillId="0" borderId="0"/>
    <xf numFmtId="173" fontId="6" fillId="0" borderId="0"/>
    <xf numFmtId="174" fontId="6" fillId="0" borderId="0"/>
    <xf numFmtId="175" fontId="6" fillId="0" borderId="0"/>
    <xf numFmtId="176" fontId="7" fillId="0" borderId="0"/>
    <xf numFmtId="177" fontId="6" fillId="0" borderId="0">
      <alignment horizontal="center"/>
    </xf>
    <xf numFmtId="178" fontId="6" fillId="0" borderId="0">
      <alignment horizontal="center"/>
    </xf>
    <xf numFmtId="179" fontId="6" fillId="0" borderId="0">
      <alignment horizontal="center"/>
    </xf>
    <xf numFmtId="180" fontId="6" fillId="0" borderId="0">
      <alignment horizontal="center"/>
    </xf>
    <xf numFmtId="181" fontId="6" fillId="0" borderId="0">
      <alignment horizontal="center"/>
    </xf>
    <xf numFmtId="0" fontId="6" fillId="0" borderId="1"/>
    <xf numFmtId="164" fontId="7" fillId="0" borderId="0"/>
    <xf numFmtId="49" fontId="7" fillId="0" borderId="0"/>
    <xf numFmtId="0" fontId="6" fillId="0" borderId="0"/>
    <xf numFmtId="0" fontId="1" fillId="0" borderId="0"/>
    <xf numFmtId="182" fontId="6" fillId="0" borderId="0"/>
    <xf numFmtId="0" fontId="9" fillId="0" borderId="0"/>
    <xf numFmtId="44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3" fillId="0" borderId="0"/>
    <xf numFmtId="0" fontId="5" fillId="0" borderId="0"/>
    <xf numFmtId="0" fontId="16" fillId="0" borderId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10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  <xf numFmtId="0" fontId="2" fillId="0" borderId="0" xfId="0" applyFont="1"/>
    <xf numFmtId="2" fontId="0" fillId="0" borderId="0" xfId="0" applyNumberFormat="1"/>
    <xf numFmtId="0" fontId="10" fillId="0" borderId="0" xfId="0" applyFont="1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left"/>
    </xf>
    <xf numFmtId="183" fontId="0" fillId="0" borderId="0" xfId="0" applyNumberFormat="1"/>
    <xf numFmtId="0" fontId="0" fillId="0" borderId="2" xfId="0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20" fillId="0" borderId="0" xfId="0" applyFont="1"/>
    <xf numFmtId="0" fontId="21" fillId="0" borderId="0" xfId="0" applyFont="1"/>
    <xf numFmtId="0" fontId="19" fillId="0" borderId="0" xfId="35"/>
    <xf numFmtId="0" fontId="19" fillId="0" borderId="0" xfId="35" applyAlignment="1">
      <alignment horizontal="left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18" fillId="3" borderId="3" xfId="0" applyFont="1" applyFill="1" applyBorder="1" applyAlignment="1">
      <alignment horizontal="center" vertical="top"/>
    </xf>
    <xf numFmtId="0" fontId="18" fillId="3" borderId="4" xfId="0" applyFont="1" applyFill="1" applyBorder="1" applyAlignment="1">
      <alignment horizontal="center" vertical="top"/>
    </xf>
    <xf numFmtId="0" fontId="18" fillId="3" borderId="5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1" fontId="0" fillId="0" borderId="7" xfId="0" applyNumberFormat="1" applyBorder="1" applyAlignment="1">
      <alignment horizontal="center"/>
    </xf>
    <xf numFmtId="0" fontId="22" fillId="0" borderId="10" xfId="0" applyFont="1" applyBorder="1" applyAlignment="1">
      <alignment horizontal="center" vertical="top"/>
    </xf>
    <xf numFmtId="1" fontId="0" fillId="0" borderId="6" xfId="0" applyNumberFormat="1" applyBorder="1" applyAlignment="1">
      <alignment horizontal="center"/>
    </xf>
    <xf numFmtId="183" fontId="0" fillId="0" borderId="7" xfId="0" applyNumberFormat="1" applyBorder="1" applyAlignment="1">
      <alignment horizontal="center"/>
    </xf>
    <xf numFmtId="0" fontId="17" fillId="0" borderId="4" xfId="34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183" fontId="0" fillId="0" borderId="5" xfId="0" applyNumberFormat="1" applyBorder="1" applyAlignment="1">
      <alignment horizontal="center" vertical="top"/>
    </xf>
    <xf numFmtId="49" fontId="23" fillId="3" borderId="4" xfId="34" applyNumberFormat="1" applyFont="1" applyFill="1" applyBorder="1" applyAlignment="1">
      <alignment horizontal="center" vertical="top"/>
    </xf>
    <xf numFmtId="0" fontId="18" fillId="3" borderId="3" xfId="0" applyFont="1" applyFill="1" applyBorder="1"/>
    <xf numFmtId="0" fontId="0" fillId="0" borderId="6" xfId="0" applyBorder="1" applyAlignment="1">
      <alignment horizontal="center" vertical="top"/>
    </xf>
    <xf numFmtId="183" fontId="0" fillId="0" borderId="8" xfId="0" applyNumberFormat="1" applyBorder="1" applyAlignment="1">
      <alignment horizontal="center" vertical="top"/>
    </xf>
    <xf numFmtId="0" fontId="17" fillId="0" borderId="7" xfId="34" applyFont="1" applyBorder="1" applyAlignment="1">
      <alignment horizontal="center" vertical="top"/>
    </xf>
    <xf numFmtId="0" fontId="17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6" fillId="0" borderId="0" xfId="0" applyFont="1"/>
    <xf numFmtId="0" fontId="0" fillId="4" borderId="0" xfId="0" applyFill="1"/>
    <xf numFmtId="0" fontId="25" fillId="0" borderId="0" xfId="0" applyFont="1"/>
    <xf numFmtId="3" fontId="25" fillId="0" borderId="0" xfId="0" applyNumberFormat="1" applyFont="1" applyAlignment="1">
      <alignment vertical="center"/>
    </xf>
    <xf numFmtId="0" fontId="28" fillId="0" borderId="0" xfId="0" applyFont="1" applyAlignment="1">
      <alignment horizontal="right"/>
    </xf>
    <xf numFmtId="184" fontId="26" fillId="0" borderId="0" xfId="0" applyNumberFormat="1" applyFont="1" applyAlignment="1">
      <alignment horizontal="right"/>
    </xf>
    <xf numFmtId="184" fontId="26" fillId="0" borderId="0" xfId="0" applyNumberFormat="1" applyFont="1" applyAlignment="1">
      <alignment horizontal="right" indent="3"/>
    </xf>
    <xf numFmtId="0" fontId="15" fillId="0" borderId="0" xfId="0" applyFont="1" applyAlignment="1">
      <alignment vertical="center"/>
    </xf>
    <xf numFmtId="183" fontId="22" fillId="0" borderId="10" xfId="0" applyNumberFormat="1" applyFont="1" applyBorder="1" applyAlignment="1">
      <alignment horizontal="right" vertical="top" indent="4"/>
    </xf>
    <xf numFmtId="0" fontId="19" fillId="0" borderId="0" xfId="35" applyFill="1"/>
    <xf numFmtId="0" fontId="19" fillId="0" borderId="0" xfId="35" applyBorder="1"/>
    <xf numFmtId="183" fontId="0" fillId="0" borderId="6" xfId="0" applyNumberFormat="1" applyBorder="1" applyAlignment="1">
      <alignment horizontal="right" indent="4"/>
    </xf>
    <xf numFmtId="183" fontId="17" fillId="0" borderId="4" xfId="0" applyNumberFormat="1" applyFont="1" applyBorder="1" applyAlignment="1">
      <alignment horizontal="center" vertical="top"/>
    </xf>
    <xf numFmtId="49" fontId="24" fillId="3" borderId="4" xfId="34" applyNumberFormat="1" applyFont="1" applyFill="1" applyBorder="1" applyAlignment="1">
      <alignment vertical="top"/>
    </xf>
    <xf numFmtId="0" fontId="27" fillId="0" borderId="0" xfId="0" applyFont="1"/>
    <xf numFmtId="183" fontId="26" fillId="0" borderId="0" xfId="36" applyNumberFormat="1" applyFont="1" applyFill="1" applyBorder="1" applyAlignment="1" applyProtection="1">
      <alignment horizontal="right" indent="3"/>
    </xf>
    <xf numFmtId="183" fontId="26" fillId="0" borderId="4" xfId="36" applyNumberFormat="1" applyFont="1" applyBorder="1" applyAlignment="1">
      <alignment horizontal="right" indent="3"/>
    </xf>
    <xf numFmtId="0" fontId="0" fillId="0" borderId="4" xfId="0" applyBorder="1" applyAlignment="1">
      <alignment horizontal="center"/>
    </xf>
    <xf numFmtId="0" fontId="18" fillId="3" borderId="0" xfId="0" applyFont="1" applyFill="1" applyAlignment="1">
      <alignment horizontal="center"/>
    </xf>
    <xf numFmtId="1" fontId="0" fillId="0" borderId="5" xfId="0" applyNumberFormat="1" applyBorder="1" applyAlignment="1">
      <alignment horizontal="center" vertical="top"/>
    </xf>
    <xf numFmtId="1" fontId="0" fillId="0" borderId="0" xfId="0" applyNumberFormat="1"/>
    <xf numFmtId="183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top"/>
    </xf>
    <xf numFmtId="183" fontId="0" fillId="0" borderId="0" xfId="0" applyNumberFormat="1" applyAlignment="1">
      <alignment horizontal="center" vertical="top"/>
    </xf>
    <xf numFmtId="0" fontId="2" fillId="0" borderId="0" xfId="0" applyFont="1" applyFill="1"/>
    <xf numFmtId="0" fontId="11" fillId="0" borderId="0" xfId="0" applyFont="1" applyFill="1"/>
    <xf numFmtId="0" fontId="18" fillId="3" borderId="4" xfId="0" applyFont="1" applyFill="1" applyBorder="1"/>
    <xf numFmtId="0" fontId="18" fillId="3" borderId="4" xfId="0" applyFont="1" applyFill="1" applyBorder="1" applyAlignment="1">
      <alignment horizontal="center"/>
    </xf>
    <xf numFmtId="0" fontId="19" fillId="0" borderId="0" xfId="35" applyAlignment="1"/>
    <xf numFmtId="0" fontId="0" fillId="0" borderId="0" xfId="0" applyFill="1"/>
  </cellXfs>
  <cellStyles count="37">
    <cellStyle name="0mitP" xfId="3" xr:uid="{A69244B7-E56F-41AA-91FE-6A3157423EDD}"/>
    <cellStyle name="0ohneP" xfId="4" xr:uid="{C254626D-8030-4268-9499-5EF9AFF6A56C}"/>
    <cellStyle name="10mitP" xfId="5" xr:uid="{C1916110-DFA9-4FBA-BD05-733E10FA87B1}"/>
    <cellStyle name="12mitP" xfId="6" xr:uid="{04B2A7C4-A2FE-4F93-8560-78018B9737A0}"/>
    <cellStyle name="12ohneP" xfId="7" xr:uid="{F45E01DC-3871-4EFF-90A8-600A4D853B19}"/>
    <cellStyle name="13mitP" xfId="8" xr:uid="{4A19A183-563C-4B1E-95CA-A62A03AFC4AE}"/>
    <cellStyle name="1mitP" xfId="9" xr:uid="{28350782-337E-4931-9320-43A14F48442E}"/>
    <cellStyle name="1ohneP" xfId="10" xr:uid="{43A85604-6D2D-4CB5-856D-EE4C1496CC58}"/>
    <cellStyle name="2mitP" xfId="11" xr:uid="{31D72294-4FF1-4615-B6BE-5AAE634DC36A}"/>
    <cellStyle name="2ohneP" xfId="12" xr:uid="{FE511AE3-840D-4ECB-AB87-4E1FA7093263}"/>
    <cellStyle name="3mitP" xfId="13" xr:uid="{EF1FABCC-38DC-49A0-B1AE-73C73EEC9893}"/>
    <cellStyle name="3ohneP" xfId="14" xr:uid="{0E36C864-5061-4F16-A59C-324DB5D9D916}"/>
    <cellStyle name="4mitP" xfId="15" xr:uid="{1902B795-24A6-4DC6-A64D-0F4B033EEF08}"/>
    <cellStyle name="4ohneP" xfId="16" xr:uid="{191779FC-8C2C-4F88-B42C-C64334BDACE9}"/>
    <cellStyle name="6mitP" xfId="17" xr:uid="{029AC656-54D5-4928-ABA3-10B28528E7E2}"/>
    <cellStyle name="6ohneP" xfId="18" xr:uid="{F1E1C954-5288-4CB2-BD33-D73AC9991278}"/>
    <cellStyle name="7mitP" xfId="19" xr:uid="{FE7C9EBB-0829-46BC-AB65-7A3A513E7817}"/>
    <cellStyle name="9mitP" xfId="20" xr:uid="{6FC9D7E3-EE00-432C-B6F2-080BEFB27D99}"/>
    <cellStyle name="9ohneP" xfId="21" xr:uid="{ECAE079E-904B-4387-BE94-A145A13AFE98}"/>
    <cellStyle name="Fuss" xfId="22" xr:uid="{71DC902C-87BE-4F44-9DC6-C28DDEE6DB0C}"/>
    <cellStyle name="Hyperlink 2" xfId="31" xr:uid="{25885532-E6D4-473E-86FC-C074A4B1E78D}"/>
    <cellStyle name="Link" xfId="35" builtinId="8"/>
    <cellStyle name="mitP" xfId="23" xr:uid="{AB7D3771-B5A2-47E3-99C5-0B9770F86979}"/>
    <cellStyle name="ohneP" xfId="24" xr:uid="{0053BF63-463D-4841-9771-C0F7B616A0D4}"/>
    <cellStyle name="Prozent" xfId="36" builtinId="5"/>
    <cellStyle name="Standard" xfId="0" builtinId="0"/>
    <cellStyle name="Standard 11" xfId="33" xr:uid="{835047E3-827D-499F-9278-23B6A3D8AE0A}"/>
    <cellStyle name="Standard 2" xfId="1" xr:uid="{E27335D6-3D0A-4E3C-A687-0A8F5C522A6B}"/>
    <cellStyle name="Standard 2 2" xfId="2" xr:uid="{D0D2249B-6B40-41BC-AC58-E9F2985C2D98}"/>
    <cellStyle name="Standard 2 3" xfId="32" xr:uid="{6E50646A-585A-4D33-94E3-D92C969DE01B}"/>
    <cellStyle name="Standard 3" xfId="25" xr:uid="{0D777D2E-1AE3-4C28-8F51-AD0A859C28D6}"/>
    <cellStyle name="Standard 4" xfId="26" xr:uid="{7A513734-D3F7-4F74-A939-19A5C3FAD6D7}"/>
    <cellStyle name="Standard 5" xfId="27" xr:uid="{ACB7B574-4C9F-4FCD-A0E7-0AFF9F6B072E}"/>
    <cellStyle name="Standard 6" xfId="28" xr:uid="{CADEFAFC-4D04-4EE6-BBA1-0BA498588B87}"/>
    <cellStyle name="Standard 7" xfId="34" xr:uid="{EFB9F36F-6073-4B94-A88C-6C705F6F57E0}"/>
    <cellStyle name="Standard 9" xfId="30" xr:uid="{4E90C1AC-4CCC-4BFB-BC5C-3537388A6705}"/>
    <cellStyle name="Währung 2" xfId="29" xr:uid="{93EBA7C9-64B7-496C-A4F6-5B92F1DB023A}"/>
  </cellStyles>
  <dxfs count="22">
    <dxf>
      <numFmt numFmtId="184" formatCode="0.000"/>
      <fill>
        <patternFill patternType="none">
          <fgColor indexed="64"/>
          <bgColor auto="1"/>
        </patternFill>
      </fill>
      <alignment horizontal="right" vertical="bottom" textRotation="0" wrapText="0" relativeIndent="1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83" formatCode="0.0"/>
      <alignment horizontal="right" vertical="bottom" textRotation="0" wrapText="0" indent="3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83" formatCode="0.0"/>
      <alignment horizontal="right" vertical="bottom" textRotation="0" wrapText="0" indent="3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5"/>
          <bgColor theme="5"/>
        </patternFill>
      </fill>
      <alignment horizontal="center" vertical="bottom" textRotation="0" wrapText="0" indent="0" justifyLastLine="0" shrinkToFit="0" readingOrder="0"/>
    </dxf>
    <dxf>
      <numFmt numFmtId="183" formatCode="0.0"/>
      <fill>
        <patternFill patternType="none">
          <fgColor indexed="64"/>
          <bgColor auto="1"/>
        </patternFill>
      </fill>
      <alignment horizontal="right" vertical="bottom" textRotation="0" wrapText="0" relativeIndent="1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relativeIndent="1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bottom" textRotation="0" wrapText="0" relativeIndent="1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54975</xdr:colOff>
      <xdr:row>8</xdr:row>
      <xdr:rowOff>56021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A829BD-3F5B-4EC8-B535-516036B73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8436975" cy="13895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1D261B-591C-4A9D-A9DE-45D766AB253E}" name="Tabelle16" displayName="Tabelle16" ref="A10:B23" totalsRowShown="0" headerRowDxfId="21" dataDxfId="20">
  <autoFilter ref="A10:B23" xr:uid="{FB1D261B-591C-4A9D-A9DE-45D766AB253E}"/>
  <tableColumns count="2">
    <tableColumn id="1" xr3:uid="{AEDFF1E5-D764-4AC1-96C1-5CF307943946}" name="Jahr" dataDxfId="19"/>
    <tableColumn id="2" xr3:uid="{DE28C967-75E8-4E55-A312-3E07507CE4E3}" name="Gini-Koeffizient" dataDxfId="18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C9809B-83AF-4F69-8C08-04CAE1920169}" name="Tabelle134" displayName="Tabelle134" ref="A7:C20" totalsRowShown="0" headerRowDxfId="17" dataDxfId="16">
  <autoFilter ref="A7:C20" xr:uid="{2BC9809B-83AF-4F69-8C08-04CAE1920169}"/>
  <tableColumns count="3">
    <tableColumn id="1" xr3:uid="{D8B47B92-DC27-428F-BAA0-3D98261F3CD5}" name="Jahr" dataDxfId="15"/>
    <tableColumn id="2" xr3:uid="{B7DEDAC9-BE93-46C8-8E95-3D452B1B7064}" name="sehr arm" dataDxfId="14"/>
    <tableColumn id="4" xr3:uid="{1520C2FC-2234-486D-97B5-C9C25F68AE41}" name="sehr arm + arm" dataDxfId="13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572C84-914C-4433-923A-7E353B1BEFFA}" name="Tabelle2" displayName="Tabelle2" ref="A7:C20" totalsRowShown="0" headerRowDxfId="12" tableBorderDxfId="11">
  <autoFilter ref="A7:C20" xr:uid="{AA572C84-914C-4433-923A-7E353B1BEFFA}"/>
  <tableColumns count="3">
    <tableColumn id="1" xr3:uid="{3089B549-AD2E-4DBB-AEBE-1B1C4744352D}" name="Jahr" dataDxfId="10"/>
    <tableColumn id="2" xr3:uid="{8E53FE9F-6C62-4D1F-97D1-C2FC90ECF423}" name="reich und sehr reich" dataDxfId="9" dataCellStyle="Prozent"/>
    <tableColumn id="3" xr3:uid="{ECFA0D92-D527-45CB-BFFE-3029930C2F2F}" name="sehr reich" dataDxfId="8" dataCellStyle="Prozent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73A460D-5B61-4A58-8220-50F8371CD2CD}" name="Tabelle18" displayName="Tabelle18" ref="A5:B18" totalsRowShown="0" headerRowDxfId="7" dataDxfId="6">
  <autoFilter ref="A5:B18" xr:uid="{573A460D-5B61-4A58-8220-50F8371CD2CD}"/>
  <tableColumns count="2">
    <tableColumn id="1" xr3:uid="{94B385FB-329D-479C-9AAD-A9B66BFEE9F3}" name="Jahr" dataDxfId="5"/>
    <tableColumn id="2" xr3:uid="{C71423AC-1743-4642-99D6-6D2AD440C234}" name="Plma-Index" dataDxfId="4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17E04B4-B45D-45E7-989C-3AC8D8ACE713}" name="Tabelle192" displayName="Tabelle192" ref="A5:B18" totalsRowShown="0" headerRowDxfId="3" dataDxfId="2">
  <autoFilter ref="A5:B18" xr:uid="{081EEE02-3F1D-425E-B201-E8DDC6F30701}"/>
  <tableColumns count="2">
    <tableColumn id="1" xr3:uid="{5E57E813-A881-4665-B5A7-EF640592C4D7}" name="Jahr" dataDxfId="1"/>
    <tableColumn id="2" xr3:uid="{72EBA0CD-10D6-4ACB-8BB2-044AB028978B}" name="Theil-Index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rothee-spannagel@boeckler.d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service.destatis.de/DE/vgr-monitor-deutschland/beschaeftigung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service.destatis.de/DE/vgr-monitor-deutschland/beschaeftigung.html" TargetMode="External"/><Relationship Id="rId1" Type="http://schemas.openxmlformats.org/officeDocument/2006/relationships/hyperlink" Target="https://service.destatis.de/DE/vgr-monitor-deutschland/beschaeftigung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service.destatis.de/DE/vgr-monitor-deutschland/bi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784A-569B-4EC1-84C6-BBF9DCB258B7}">
  <sheetPr>
    <tabColor theme="9"/>
  </sheetPr>
  <dimension ref="B12:J41"/>
  <sheetViews>
    <sheetView showGridLines="0" tabSelected="1" topLeftCell="A20" zoomScaleNormal="100" workbookViewId="0">
      <selection activeCell="C41" sqref="C41:E41"/>
    </sheetView>
  </sheetViews>
  <sheetFormatPr baseColWidth="10" defaultRowHeight="14.4"/>
  <sheetData>
    <row r="12" spans="2:2" ht="21">
      <c r="B12" s="17" t="s">
        <v>20</v>
      </c>
    </row>
    <row r="15" spans="2:2" ht="15.6">
      <c r="B15" s="18" t="s">
        <v>19</v>
      </c>
    </row>
    <row r="17" spans="2:2">
      <c r="B17" s="4" t="s">
        <v>52</v>
      </c>
    </row>
    <row r="18" spans="2:2">
      <c r="B18" s="19" t="s">
        <v>48</v>
      </c>
    </row>
    <row r="19" spans="2:2">
      <c r="B19" s="2" t="s">
        <v>49</v>
      </c>
    </row>
    <row r="20" spans="2:2">
      <c r="B20" s="19" t="s">
        <v>4</v>
      </c>
    </row>
    <row r="21" spans="2:2">
      <c r="B21" s="20" t="s">
        <v>5</v>
      </c>
    </row>
    <row r="22" spans="2:2">
      <c r="B22" s="2" t="s">
        <v>50</v>
      </c>
    </row>
    <row r="23" spans="2:2">
      <c r="B23" s="19" t="s">
        <v>51</v>
      </c>
    </row>
    <row r="24" spans="2:2">
      <c r="B24" s="2" t="s">
        <v>53</v>
      </c>
    </row>
    <row r="25" spans="2:2">
      <c r="B25" s="19" t="s">
        <v>25</v>
      </c>
    </row>
    <row r="26" spans="2:2">
      <c r="B26" s="2" t="s">
        <v>54</v>
      </c>
    </row>
    <row r="27" spans="2:2">
      <c r="B27" s="70" t="s">
        <v>58</v>
      </c>
    </row>
    <row r="28" spans="2:2">
      <c r="B28" s="20" t="s">
        <v>28</v>
      </c>
    </row>
    <row r="29" spans="2:2">
      <c r="B29" s="2" t="s">
        <v>55</v>
      </c>
    </row>
    <row r="30" spans="2:2">
      <c r="B30" s="19" t="s">
        <v>7</v>
      </c>
    </row>
    <row r="31" spans="2:2">
      <c r="B31" s="2" t="s">
        <v>56</v>
      </c>
    </row>
    <row r="32" spans="2:2">
      <c r="B32" s="19" t="s">
        <v>59</v>
      </c>
    </row>
    <row r="33" spans="2:10">
      <c r="B33" s="2" t="s">
        <v>57</v>
      </c>
    </row>
    <row r="34" spans="2:10">
      <c r="B34" s="19" t="s">
        <v>17</v>
      </c>
    </row>
    <row r="35" spans="2:10">
      <c r="B35" s="20" t="s">
        <v>60</v>
      </c>
    </row>
    <row r="36" spans="2:10">
      <c r="B36" s="2" t="s">
        <v>45</v>
      </c>
    </row>
    <row r="37" spans="2:10">
      <c r="B37" s="19" t="s">
        <v>61</v>
      </c>
      <c r="C37" s="19"/>
      <c r="D37" s="19"/>
      <c r="E37" s="19"/>
      <c r="F37" s="19"/>
      <c r="G37" s="19"/>
      <c r="H37" s="19"/>
      <c r="I37" s="19"/>
      <c r="J37" s="19"/>
    </row>
    <row r="40" spans="2:10">
      <c r="B40" t="s">
        <v>63</v>
      </c>
    </row>
    <row r="41" spans="2:10">
      <c r="B41" t="s">
        <v>64</v>
      </c>
      <c r="C41" s="19" t="s">
        <v>65</v>
      </c>
      <c r="D41" s="19"/>
      <c r="E41" s="19"/>
    </row>
  </sheetData>
  <hyperlinks>
    <hyperlink ref="B18" location="Gini!A1" display="Gini-Koeffizient der verfügbaren Haushalten" xr:uid="{8A97A818-FBA2-4B09-922A-B4AD799F6CEC}"/>
    <hyperlink ref="B20" location="Einkommensarmut!A1" display="Einkommensarmut!A1" xr:uid="{D4A245D3-65A8-461D-A2C7-0CF3AF678130}"/>
    <hyperlink ref="B21" location="Einkommensarmut!A1" display="als 60 Prozent (Armut) bzw. 50 Prozent (große Armut) des Medians leben" xr:uid="{2EB40443-7231-49ED-82C6-EEAA1D5438A8}"/>
    <hyperlink ref="B23" location="'Palma-Index'!A1" display="Palma-Index für Gesamt-, Ost- und Westdeutschland" xr:uid="{3D06E045-3191-4BCD-B6B9-9ABFD93D5CBF}"/>
    <hyperlink ref="B25" location="'Theil-Index'!A1" display="Theil-Index für in Gesamt-, Ost- und Westdeutschland" xr:uid="{20DE5CB4-C2CF-495F-A4D0-6DD7EF031B43}"/>
    <hyperlink ref="B27" location="Medianeinkommen!A1" display="Medianeinkommen!A1" xr:uid="{53031D96-17C7-4999-94AF-231022180FA3}"/>
    <hyperlink ref="B28" location="Medianeinkommen!A1" display="Angaben in Preisen von 2015" xr:uid="{47047AEE-0D9E-433F-8966-64AD2103105B}"/>
    <hyperlink ref="B30" location="Erwerbslosigkeit!A1" display="Anteil der Erwerbslosen an allen Erwerbspersonen (ILO-Konzept)" xr:uid="{9E5B8D23-BB8C-4860-84E0-323E8E4D97D7}"/>
    <hyperlink ref="B32" location="BIP!A1" display="Veränderung des preisbereinigten Bruttoinlandsprodukts gegenüber dem Vorjahr (in Prozent)" xr:uid="{A5328C94-990A-4612-A34A-63C0900CDA3D}"/>
    <hyperlink ref="B34" location="'Arbeitnehmerentgelt &amp; Gewinnein'!A1" display="Veränderung der Arbeitnehmerentgelte und Unternehmens- bzw. Vermögenseinkommen " xr:uid="{1A0F9C7B-91AA-4692-A842-9DE3696FF324}"/>
    <hyperlink ref="B35" location="'Arbeitnehmerentgelt &amp; Gewinnein'!A1" display="gegenüber dem Basisjahr 1991, in Prozent (1991=100 Prozent)" xr:uid="{81C6456B-31A2-4577-BFFF-55683DB0CD98}"/>
    <hyperlink ref="B37:J37" location="Nettolöhne!A1" display="Veränderung der nominalen Nettolöhne und –gehälter gegenüber dem Vorjahr (monatlicher Durchschnitt), in Prozent" xr:uid="{A131678C-5015-472D-8F63-40734D129BDA}"/>
    <hyperlink ref="C41:E41" r:id="rId1" display="dorothee-spannagel[at]boeckler.de" xr:uid="{5CE06989-5BD2-4336-BDB8-DD666494BE4A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D7C9-CB47-4C6E-A76D-0DD9408D725A}">
  <sheetPr>
    <tabColor theme="9"/>
  </sheetPr>
  <dimension ref="A1:J45"/>
  <sheetViews>
    <sheetView workbookViewId="0">
      <selection activeCell="A2" sqref="A2"/>
    </sheetView>
  </sheetViews>
  <sheetFormatPr baseColWidth="10" defaultRowHeight="14.4"/>
  <cols>
    <col min="2" max="3" width="11.44140625" hidden="1" customWidth="1"/>
    <col min="4" max="4" width="32.77734375" customWidth="1"/>
    <col min="5" max="5" width="43.88671875" customWidth="1"/>
  </cols>
  <sheetData>
    <row r="1" spans="1:6" s="8" customFormat="1">
      <c r="A1" s="4" t="s">
        <v>20</v>
      </c>
    </row>
    <row r="2" spans="1:6" s="6" customFormat="1"/>
    <row r="3" spans="1:6" s="2" customFormat="1">
      <c r="A3" s="2" t="s">
        <v>34</v>
      </c>
    </row>
    <row r="4" spans="1:6" s="3" customFormat="1">
      <c r="A4" s="3" t="s">
        <v>17</v>
      </c>
    </row>
    <row r="5" spans="1:6" s="1" customFormat="1">
      <c r="A5" s="1" t="s">
        <v>18</v>
      </c>
    </row>
    <row r="8" spans="1:6">
      <c r="A8" s="23" t="s">
        <v>0</v>
      </c>
      <c r="B8" s="35" t="s">
        <v>15</v>
      </c>
      <c r="C8" s="24" t="s">
        <v>16</v>
      </c>
      <c r="D8" s="55" t="s">
        <v>15</v>
      </c>
      <c r="E8" s="25" t="s">
        <v>16</v>
      </c>
    </row>
    <row r="9" spans="1:6">
      <c r="A9" s="26">
        <v>1991</v>
      </c>
      <c r="B9" s="32">
        <v>855.81100000000004</v>
      </c>
      <c r="C9" s="33">
        <v>376.10399999999998</v>
      </c>
      <c r="D9" s="54">
        <v>100</v>
      </c>
      <c r="E9" s="54">
        <v>100</v>
      </c>
    </row>
    <row r="10" spans="1:6">
      <c r="A10" s="26">
        <v>1992</v>
      </c>
      <c r="B10" s="32">
        <v>927.73599999999999</v>
      </c>
      <c r="C10" s="33">
        <v>384.49099999999999</v>
      </c>
      <c r="D10" s="54">
        <v>108.40613876947256</v>
      </c>
      <c r="E10" s="54">
        <v>102.42555495397943</v>
      </c>
      <c r="F10" s="56"/>
    </row>
    <row r="11" spans="1:6">
      <c r="A11" s="26">
        <v>1993</v>
      </c>
      <c r="B11" s="32">
        <v>949.35699999999997</v>
      </c>
      <c r="C11" s="33">
        <v>378.58499999999998</v>
      </c>
      <c r="D11" s="54">
        <v>111.01904497758053</v>
      </c>
      <c r="E11" s="54">
        <v>100.15971846237142</v>
      </c>
    </row>
    <row r="12" spans="1:6">
      <c r="A12" s="26">
        <v>1994</v>
      </c>
      <c r="B12" s="32">
        <v>974.59699999999998</v>
      </c>
      <c r="C12" s="33">
        <v>398.86599999999999</v>
      </c>
      <c r="D12" s="54">
        <v>113.99482272454119</v>
      </c>
      <c r="E12" s="54">
        <v>106.42663779101244</v>
      </c>
    </row>
    <row r="13" spans="1:6">
      <c r="A13" s="26">
        <v>1995</v>
      </c>
      <c r="B13" s="32">
        <v>1009.43</v>
      </c>
      <c r="C13" s="33">
        <v>414.26900000000001</v>
      </c>
      <c r="D13" s="54">
        <v>118.15975592844265</v>
      </c>
      <c r="E13" s="54">
        <v>109.37195452084461</v>
      </c>
    </row>
    <row r="14" spans="1:6">
      <c r="A14" s="26">
        <v>1996</v>
      </c>
      <c r="B14" s="32">
        <v>1018.6</v>
      </c>
      <c r="C14" s="33">
        <v>424.87599999999998</v>
      </c>
      <c r="D14" s="54">
        <v>119.24374797762675</v>
      </c>
      <c r="E14" s="54">
        <v>113.00216567406606</v>
      </c>
    </row>
    <row r="15" spans="1:6">
      <c r="A15" s="26">
        <v>1997</v>
      </c>
      <c r="B15" s="32">
        <v>1022.43</v>
      </c>
      <c r="C15" s="33">
        <v>442.92399999999998</v>
      </c>
      <c r="D15" s="54">
        <v>119.74645217954051</v>
      </c>
      <c r="E15" s="54">
        <v>117.36058473199785</v>
      </c>
    </row>
    <row r="16" spans="1:6">
      <c r="A16" s="26">
        <v>1998</v>
      </c>
      <c r="B16" s="32">
        <v>1044.3520000000001</v>
      </c>
      <c r="C16" s="33">
        <v>452.40199999999999</v>
      </c>
      <c r="D16" s="54">
        <v>122.29464244441361</v>
      </c>
      <c r="E16" s="54">
        <v>120.39523551705469</v>
      </c>
    </row>
    <row r="17" spans="1:10">
      <c r="A17" s="26">
        <v>1999</v>
      </c>
      <c r="B17" s="32">
        <v>1074.3720000000001</v>
      </c>
      <c r="C17" s="33">
        <v>440.98200000000003</v>
      </c>
      <c r="D17" s="54">
        <v>125.73845513798364</v>
      </c>
      <c r="E17" s="54">
        <v>117.91553871142393</v>
      </c>
    </row>
    <row r="18" spans="1:10">
      <c r="A18" s="26">
        <v>2000</v>
      </c>
      <c r="B18" s="32">
        <v>1117.4079999999999</v>
      </c>
      <c r="C18" s="33">
        <v>429.83</v>
      </c>
      <c r="D18" s="54">
        <v>130.77820921739934</v>
      </c>
      <c r="E18" s="54">
        <v>115.4195993502978</v>
      </c>
    </row>
    <row r="19" spans="1:10">
      <c r="A19" s="26">
        <v>2001</v>
      </c>
      <c r="B19" s="32">
        <v>1135.047</v>
      </c>
      <c r="C19" s="33">
        <v>455.45600000000002</v>
      </c>
      <c r="D19" s="54">
        <v>132.78209217399342</v>
      </c>
      <c r="E19" s="54">
        <v>123.29182458040067</v>
      </c>
      <c r="G19" s="16"/>
    </row>
    <row r="20" spans="1:10">
      <c r="A20" s="26">
        <v>2002</v>
      </c>
      <c r="B20" s="32">
        <v>1142.204</v>
      </c>
      <c r="C20" s="33">
        <v>454.60599999999999</v>
      </c>
      <c r="D20" s="54">
        <v>133.75860953173392</v>
      </c>
      <c r="E20" s="54">
        <v>123.64103952355173</v>
      </c>
    </row>
    <row r="21" spans="1:10">
      <c r="A21" s="26">
        <v>2003</v>
      </c>
      <c r="B21" s="32">
        <v>1145.9179999999999</v>
      </c>
      <c r="C21" s="33">
        <v>454.166</v>
      </c>
      <c r="D21" s="54">
        <v>134.42657051726528</v>
      </c>
      <c r="E21" s="54">
        <v>123.86843530048728</v>
      </c>
    </row>
    <row r="22" spans="1:10">
      <c r="A22" s="26">
        <v>2004</v>
      </c>
      <c r="B22" s="32">
        <v>1150.01</v>
      </c>
      <c r="C22" s="33">
        <v>530.81200000000001</v>
      </c>
      <c r="D22" s="54">
        <v>135.06101788933574</v>
      </c>
      <c r="E22" s="54">
        <v>144.68327016783977</v>
      </c>
    </row>
    <row r="23" spans="1:10">
      <c r="A23" s="26">
        <v>2005</v>
      </c>
      <c r="B23" s="32">
        <v>1148.9559999999999</v>
      </c>
      <c r="C23" s="33">
        <v>552.87699999999995</v>
      </c>
      <c r="D23" s="54">
        <v>134.82642259510934</v>
      </c>
      <c r="E23" s="54">
        <v>152.64482945316732</v>
      </c>
      <c r="J23" s="16"/>
    </row>
    <row r="24" spans="1:10">
      <c r="A24" s="26">
        <v>2006</v>
      </c>
      <c r="B24" s="32">
        <v>1169.875</v>
      </c>
      <c r="C24" s="33">
        <v>631.43600000000004</v>
      </c>
      <c r="D24" s="54">
        <v>137.48786576064344</v>
      </c>
      <c r="E24" s="54">
        <v>174.18245804006494</v>
      </c>
    </row>
    <row r="25" spans="1:10">
      <c r="A25" s="26">
        <v>2007</v>
      </c>
      <c r="B25" s="32">
        <v>1204.4359999999999</v>
      </c>
      <c r="C25" s="33">
        <v>662.71500000000003</v>
      </c>
      <c r="D25" s="54">
        <v>141.52336707807515</v>
      </c>
      <c r="E25" s="54">
        <v>182.84244721169466</v>
      </c>
    </row>
    <row r="26" spans="1:10">
      <c r="A26" s="26">
        <v>2008</v>
      </c>
      <c r="B26" s="32">
        <v>1251.2190000000001</v>
      </c>
      <c r="C26" s="33">
        <v>628.25800000000004</v>
      </c>
      <c r="D26" s="54">
        <v>147.10627282392642</v>
      </c>
      <c r="E26" s="54">
        <v>173.37303735787768</v>
      </c>
    </row>
    <row r="27" spans="1:10">
      <c r="A27" s="26">
        <v>2009</v>
      </c>
      <c r="B27" s="32">
        <v>1258.027</v>
      </c>
      <c r="C27" s="33">
        <v>547.29300000000001</v>
      </c>
      <c r="D27" s="54">
        <v>148.0250080894929</v>
      </c>
      <c r="E27" s="54">
        <v>152.57985923118571</v>
      </c>
    </row>
    <row r="28" spans="1:10">
      <c r="A28" s="26">
        <v>2010</v>
      </c>
      <c r="B28" s="32">
        <v>1295.4110000000001</v>
      </c>
      <c r="C28" s="33">
        <v>609.68200000000002</v>
      </c>
      <c r="D28" s="54">
        <v>152.56899181805574</v>
      </c>
      <c r="E28" s="54">
        <v>170.0406063887385</v>
      </c>
    </row>
    <row r="29" spans="1:10">
      <c r="A29" s="26">
        <v>2011</v>
      </c>
      <c r="B29" s="32">
        <v>1352.194</v>
      </c>
      <c r="C29" s="33">
        <v>663.88499999999999</v>
      </c>
      <c r="D29" s="54">
        <v>159.20468728331716</v>
      </c>
      <c r="E29" s="54">
        <v>184.79696805630752</v>
      </c>
    </row>
    <row r="30" spans="1:10">
      <c r="A30" s="26">
        <v>2012</v>
      </c>
      <c r="B30" s="32">
        <v>1405.89</v>
      </c>
      <c r="C30" s="33">
        <v>633.86900000000003</v>
      </c>
      <c r="D30" s="54">
        <v>165.58036333379559</v>
      </c>
      <c r="E30" s="54">
        <v>177.20898754737414</v>
      </c>
    </row>
    <row r="31" spans="1:10">
      <c r="A31" s="26">
        <v>2013</v>
      </c>
      <c r="B31" s="32">
        <v>1446.6089999999999</v>
      </c>
      <c r="C31" s="33">
        <v>640.16499999999996</v>
      </c>
      <c r="D31" s="54">
        <v>170.54384505154161</v>
      </c>
      <c r="E31" s="54">
        <v>177.44450460205741</v>
      </c>
    </row>
    <row r="32" spans="1:10">
      <c r="A32" s="26">
        <v>2014</v>
      </c>
      <c r="B32" s="32">
        <v>1503.9490000000001</v>
      </c>
      <c r="C32" s="33">
        <v>669.351</v>
      </c>
      <c r="D32" s="54">
        <v>177.48578560532516</v>
      </c>
      <c r="E32" s="54">
        <v>185.20844612885762</v>
      </c>
    </row>
    <row r="33" spans="1:5">
      <c r="A33" s="26">
        <v>2015</v>
      </c>
      <c r="B33" s="32">
        <v>1564.8140000000001</v>
      </c>
      <c r="C33" s="33">
        <v>687.94200000000001</v>
      </c>
      <c r="D33" s="54">
        <v>184.69583506679606</v>
      </c>
      <c r="E33" s="54">
        <v>188.0806713589605</v>
      </c>
    </row>
    <row r="34" spans="1:5">
      <c r="A34" s="26">
        <v>2016</v>
      </c>
      <c r="B34" s="32">
        <v>1625.05</v>
      </c>
      <c r="C34" s="33">
        <v>720.45299999999997</v>
      </c>
      <c r="D34" s="54">
        <v>191.98331253178014</v>
      </c>
      <c r="E34" s="54">
        <v>202.27125067677315</v>
      </c>
    </row>
    <row r="35" spans="1:5">
      <c r="A35" s="26">
        <v>2017</v>
      </c>
      <c r="B35" s="32">
        <v>1696.317</v>
      </c>
      <c r="C35" s="33">
        <v>747.92200000000003</v>
      </c>
      <c r="D35" s="54">
        <v>200.71996486848792</v>
      </c>
      <c r="E35" s="54">
        <v>206.89496480779644</v>
      </c>
    </row>
    <row r="36" spans="1:5">
      <c r="A36" s="26">
        <v>2018</v>
      </c>
      <c r="B36" s="32">
        <v>1774.011</v>
      </c>
      <c r="C36" s="33">
        <v>765.14499999999998</v>
      </c>
      <c r="D36" s="54">
        <v>210.37304118707533</v>
      </c>
      <c r="E36" s="54">
        <v>214.24201407688145</v>
      </c>
    </row>
    <row r="37" spans="1:5">
      <c r="A37" s="26">
        <v>2019</v>
      </c>
      <c r="B37" s="32">
        <v>1856.155</v>
      </c>
      <c r="C37" s="33">
        <v>752.05799999999999</v>
      </c>
      <c r="D37" s="54">
        <v>219.97411362270603</v>
      </c>
      <c r="E37" s="54">
        <v>208.49214943151057</v>
      </c>
    </row>
    <row r="38" spans="1:5">
      <c r="A38" s="26">
        <v>2020</v>
      </c>
      <c r="B38" s="32">
        <v>1853.92</v>
      </c>
      <c r="C38" s="33">
        <v>717.65300000000002</v>
      </c>
      <c r="D38" s="54">
        <v>219.49105533213148</v>
      </c>
      <c r="E38" s="54">
        <v>187.27937195452085</v>
      </c>
    </row>
    <row r="39" spans="1:5">
      <c r="A39" s="37">
        <v>2021</v>
      </c>
      <c r="B39" s="39">
        <v>1918.027</v>
      </c>
      <c r="C39" s="40">
        <v>825.38699999999994</v>
      </c>
      <c r="D39" s="54">
        <v>227.45227199186425</v>
      </c>
      <c r="E39" s="54">
        <v>221.48890092041148</v>
      </c>
    </row>
    <row r="40" spans="1:5">
      <c r="A40" s="37">
        <v>2022</v>
      </c>
      <c r="B40" s="43"/>
      <c r="C40" s="43"/>
      <c r="D40" s="54">
        <v>241.17783016687468</v>
      </c>
      <c r="E40" s="54">
        <v>229.80508933405525</v>
      </c>
    </row>
    <row r="41" spans="1:5">
      <c r="A41" s="37">
        <v>2023</v>
      </c>
      <c r="B41" s="43"/>
      <c r="C41" s="43"/>
      <c r="D41" s="54">
        <v>257.59834512088014</v>
      </c>
      <c r="E41" s="54">
        <v>245.10557661072011</v>
      </c>
    </row>
    <row r="42" spans="1:5">
      <c r="A42" s="37">
        <v>2024</v>
      </c>
      <c r="B42" s="43"/>
      <c r="C42" s="43"/>
      <c r="D42" s="54">
        <v>271.86474367863912</v>
      </c>
      <c r="E42" s="54">
        <v>222.26583649160801</v>
      </c>
    </row>
    <row r="43" spans="1:5">
      <c r="D43" s="54"/>
      <c r="E43" s="54"/>
    </row>
    <row r="44" spans="1:5">
      <c r="A44" t="s">
        <v>11</v>
      </c>
      <c r="B44" t="s">
        <v>12</v>
      </c>
      <c r="C44" s="11" t="s">
        <v>12</v>
      </c>
      <c r="D44" s="11" t="s">
        <v>12</v>
      </c>
      <c r="E44" s="11"/>
    </row>
    <row r="45" spans="1:5">
      <c r="A45" t="s">
        <v>47</v>
      </c>
      <c r="D45" t="s">
        <v>42</v>
      </c>
    </row>
  </sheetData>
  <autoFilter ref="A8:E8" xr:uid="{4417D7C9-CB47-4C6E-A76D-0DD9408D725A}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D0FC1-CB55-48BE-9696-734D80CC5823}">
  <sheetPr>
    <tabColor theme="9"/>
  </sheetPr>
  <dimension ref="A1:AK39"/>
  <sheetViews>
    <sheetView zoomScaleNormal="100" workbookViewId="0">
      <selection activeCell="A2" sqref="A2"/>
    </sheetView>
  </sheetViews>
  <sheetFormatPr baseColWidth="10" defaultRowHeight="14.4"/>
  <cols>
    <col min="2" max="2" width="32.33203125" customWidth="1"/>
    <col min="3" max="3" width="20.88671875" customWidth="1"/>
  </cols>
  <sheetData>
    <row r="1" spans="1:37">
      <c r="A1" s="4" t="s">
        <v>20</v>
      </c>
    </row>
    <row r="2" spans="1:37">
      <c r="A2" s="6"/>
    </row>
    <row r="3" spans="1:37">
      <c r="A3" s="2" t="s">
        <v>45</v>
      </c>
      <c r="C3" s="13"/>
      <c r="D3" s="13"/>
      <c r="E3" s="13"/>
      <c r="F3" s="13"/>
      <c r="G3" s="13"/>
      <c r="H3" s="45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7">
      <c r="A4" s="3" t="s">
        <v>62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  <c r="AI4" s="14"/>
      <c r="AJ4" s="14"/>
      <c r="AK4" s="14"/>
    </row>
    <row r="5" spans="1:37">
      <c r="A5" s="3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5"/>
      <c r="AI5" s="14"/>
      <c r="AJ5" s="14"/>
      <c r="AK5" s="14"/>
    </row>
    <row r="6" spans="1:37">
      <c r="A6" s="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5"/>
      <c r="AI6" s="14"/>
      <c r="AJ6" s="14"/>
      <c r="AK6" s="14"/>
    </row>
    <row r="7" spans="1:37">
      <c r="A7" s="36" t="s">
        <v>0</v>
      </c>
      <c r="B7" s="68" t="s">
        <v>46</v>
      </c>
      <c r="C7" s="69" t="s">
        <v>10</v>
      </c>
    </row>
    <row r="8" spans="1:37" hidden="1">
      <c r="A8">
        <v>1999</v>
      </c>
      <c r="B8" s="10">
        <v>1405</v>
      </c>
      <c r="C8" s="9"/>
      <c r="E8" s="12"/>
      <c r="G8" s="9"/>
    </row>
    <row r="9" spans="1:37">
      <c r="A9" s="26">
        <v>2000</v>
      </c>
      <c r="B9" s="61">
        <v>1441</v>
      </c>
      <c r="C9" s="34">
        <f>B9/B8*100-100</f>
        <v>2.5622775800711679</v>
      </c>
      <c r="E9" s="12"/>
      <c r="G9" s="62"/>
      <c r="H9" s="63"/>
    </row>
    <row r="10" spans="1:37">
      <c r="A10" s="26">
        <v>2001</v>
      </c>
      <c r="B10" s="61">
        <v>1490</v>
      </c>
      <c r="C10" s="34">
        <f>B10/B9*100-100</f>
        <v>3.4004163775156258</v>
      </c>
      <c r="E10" s="12"/>
      <c r="G10" s="62"/>
      <c r="H10" s="63"/>
      <c r="J10" s="9"/>
      <c r="K10" s="9"/>
    </row>
    <row r="11" spans="1:37">
      <c r="A11" s="26">
        <v>2002</v>
      </c>
      <c r="B11" s="61">
        <v>1511</v>
      </c>
      <c r="C11" s="34">
        <f t="shared" ref="C11:C28" si="0">B11/B10*100-100</f>
        <v>1.4093959731543748</v>
      </c>
      <c r="E11" s="46"/>
      <c r="G11" s="62"/>
      <c r="H11" s="63"/>
      <c r="J11" s="9"/>
      <c r="K11" s="9"/>
    </row>
    <row r="12" spans="1:37">
      <c r="A12" s="26">
        <v>2003</v>
      </c>
      <c r="B12" s="61">
        <v>1524</v>
      </c>
      <c r="C12" s="34">
        <f t="shared" si="0"/>
        <v>0.86035737921905309</v>
      </c>
      <c r="E12" s="12"/>
      <c r="G12" s="62"/>
      <c r="H12" s="63"/>
      <c r="J12" s="9"/>
      <c r="K12" s="9"/>
    </row>
    <row r="13" spans="1:37">
      <c r="A13" s="26">
        <v>2004</v>
      </c>
      <c r="B13" s="61">
        <v>1560</v>
      </c>
      <c r="C13" s="34">
        <f t="shared" si="0"/>
        <v>2.3622047244094517</v>
      </c>
      <c r="E13" s="12"/>
      <c r="G13" s="62"/>
      <c r="H13" s="63"/>
      <c r="J13" s="9"/>
      <c r="K13" s="9"/>
    </row>
    <row r="14" spans="1:37">
      <c r="A14" s="26">
        <v>2005</v>
      </c>
      <c r="B14" s="61">
        <v>1566</v>
      </c>
      <c r="C14" s="34">
        <f t="shared" si="0"/>
        <v>0.3846153846153868</v>
      </c>
      <c r="E14" s="12"/>
      <c r="G14" s="62"/>
      <c r="H14" s="63"/>
      <c r="J14" s="9"/>
      <c r="K14" s="9"/>
    </row>
    <row r="15" spans="1:37">
      <c r="A15" s="26">
        <v>2006</v>
      </c>
      <c r="B15" s="61">
        <v>1569</v>
      </c>
      <c r="C15" s="34">
        <f t="shared" si="0"/>
        <v>0.19157088122605614</v>
      </c>
      <c r="E15" s="12"/>
      <c r="G15" s="62"/>
      <c r="H15" s="63"/>
      <c r="J15" s="9"/>
      <c r="K15" s="9"/>
    </row>
    <row r="16" spans="1:37">
      <c r="A16" s="26">
        <v>2007</v>
      </c>
      <c r="B16" s="61">
        <v>1585</v>
      </c>
      <c r="C16" s="34">
        <f t="shared" si="0"/>
        <v>1.0197578075207048</v>
      </c>
      <c r="E16" s="12"/>
      <c r="G16" s="62"/>
      <c r="H16" s="63"/>
      <c r="J16" s="9"/>
      <c r="K16" s="9"/>
    </row>
    <row r="17" spans="1:11">
      <c r="A17" s="26">
        <v>2008</v>
      </c>
      <c r="B17" s="61">
        <v>1616</v>
      </c>
      <c r="C17" s="34">
        <f t="shared" si="0"/>
        <v>1.9558359621451018</v>
      </c>
      <c r="E17" s="12"/>
      <c r="G17" s="62"/>
      <c r="H17" s="63"/>
      <c r="J17" s="9"/>
      <c r="K17" s="9"/>
    </row>
    <row r="18" spans="1:11">
      <c r="A18" s="26">
        <v>2009</v>
      </c>
      <c r="B18" s="61">
        <v>1621</v>
      </c>
      <c r="C18" s="34">
        <f t="shared" si="0"/>
        <v>0.30940594059404702</v>
      </c>
      <c r="E18" s="12"/>
      <c r="G18" s="62"/>
      <c r="H18" s="63"/>
      <c r="J18" s="9"/>
      <c r="K18" s="9"/>
    </row>
    <row r="19" spans="1:11">
      <c r="A19" s="26">
        <v>2010</v>
      </c>
      <c r="B19" s="61">
        <v>1688</v>
      </c>
      <c r="C19" s="34">
        <f t="shared" si="0"/>
        <v>4.1332510795805177</v>
      </c>
      <c r="E19" s="12"/>
      <c r="G19" s="62"/>
      <c r="H19" s="9"/>
    </row>
    <row r="20" spans="1:11">
      <c r="A20" s="26">
        <v>2011</v>
      </c>
      <c r="B20" s="61">
        <v>1733</v>
      </c>
      <c r="C20" s="34">
        <f t="shared" si="0"/>
        <v>2.6658767772511851</v>
      </c>
      <c r="E20" s="12"/>
      <c r="G20" s="62"/>
      <c r="H20" s="9"/>
    </row>
    <row r="21" spans="1:11">
      <c r="A21" s="26">
        <v>2012</v>
      </c>
      <c r="B21" s="61">
        <v>1780</v>
      </c>
      <c r="C21" s="34">
        <f t="shared" si="0"/>
        <v>2.7120600115406717</v>
      </c>
      <c r="E21" s="12"/>
      <c r="G21" s="62"/>
      <c r="H21" s="9"/>
    </row>
    <row r="22" spans="1:11">
      <c r="A22" s="26">
        <v>2013</v>
      </c>
      <c r="B22" s="61">
        <v>1821</v>
      </c>
      <c r="C22" s="34">
        <f t="shared" si="0"/>
        <v>2.3033707865168509</v>
      </c>
      <c r="E22" s="12"/>
      <c r="G22" s="62"/>
      <c r="H22" s="9"/>
    </row>
    <row r="23" spans="1:11">
      <c r="A23" s="26">
        <v>2014</v>
      </c>
      <c r="B23" s="61">
        <v>1876</v>
      </c>
      <c r="C23" s="34">
        <f t="shared" si="0"/>
        <v>3.0203185063152063</v>
      </c>
      <c r="E23" s="12"/>
      <c r="G23" s="62"/>
      <c r="H23" s="9"/>
    </row>
    <row r="24" spans="1:11">
      <c r="A24" s="26">
        <v>2015</v>
      </c>
      <c r="B24" s="61">
        <v>1931</v>
      </c>
      <c r="C24" s="34">
        <f t="shared" si="0"/>
        <v>2.9317697228145079</v>
      </c>
      <c r="E24" s="12"/>
      <c r="G24" s="62"/>
      <c r="H24" s="9"/>
    </row>
    <row r="25" spans="1:11">
      <c r="A25" s="26">
        <v>2016</v>
      </c>
      <c r="B25" s="61">
        <v>1978</v>
      </c>
      <c r="C25" s="34">
        <f t="shared" si="0"/>
        <v>2.4339720352149214</v>
      </c>
      <c r="E25" s="12"/>
      <c r="G25" s="62"/>
      <c r="H25" s="9"/>
    </row>
    <row r="26" spans="1:11">
      <c r="A26" s="26">
        <v>2017</v>
      </c>
      <c r="B26" s="61">
        <v>2031</v>
      </c>
      <c r="C26" s="34">
        <f t="shared" si="0"/>
        <v>2.6794742163801715</v>
      </c>
      <c r="E26" s="12"/>
      <c r="G26" s="62"/>
      <c r="H26" s="9"/>
    </row>
    <row r="27" spans="1:11">
      <c r="A27" s="26">
        <v>2018</v>
      </c>
      <c r="B27" s="61">
        <v>2097</v>
      </c>
      <c r="C27" s="34">
        <f t="shared" si="0"/>
        <v>3.2496307237813937</v>
      </c>
      <c r="E27" s="12"/>
      <c r="G27" s="62"/>
      <c r="H27" s="9"/>
    </row>
    <row r="28" spans="1:11">
      <c r="A28" s="26">
        <v>2019</v>
      </c>
      <c r="B28" s="61">
        <v>2174</v>
      </c>
      <c r="C28" s="34">
        <f t="shared" si="0"/>
        <v>3.6719122556032318</v>
      </c>
      <c r="E28" s="12"/>
      <c r="G28" s="62"/>
      <c r="H28" s="9"/>
    </row>
    <row r="29" spans="1:11">
      <c r="A29" s="26">
        <v>2020</v>
      </c>
      <c r="B29" s="61">
        <v>2178</v>
      </c>
      <c r="C29" s="34">
        <f>B29/B28*100-100</f>
        <v>0.18399264029437745</v>
      </c>
      <c r="E29" s="12"/>
      <c r="G29" s="62"/>
      <c r="H29" s="9"/>
    </row>
    <row r="30" spans="1:11">
      <c r="A30" s="37">
        <v>2021</v>
      </c>
      <c r="B30" s="61">
        <v>2260</v>
      </c>
      <c r="C30" s="38">
        <f>B30/B29*100-100</f>
        <v>3.7649219467401167</v>
      </c>
      <c r="G30" s="62"/>
      <c r="H30" s="9"/>
    </row>
    <row r="31" spans="1:11">
      <c r="A31" s="27">
        <v>2022</v>
      </c>
      <c r="B31" s="61">
        <v>2352</v>
      </c>
      <c r="C31" s="38">
        <f t="shared" ref="C31:C33" si="1">B31/B30*100-100</f>
        <v>4.0707964601769788</v>
      </c>
      <c r="G31" s="62"/>
      <c r="H31" s="9"/>
    </row>
    <row r="32" spans="1:11">
      <c r="A32" s="27">
        <v>2023</v>
      </c>
      <c r="B32" s="61">
        <v>2549</v>
      </c>
      <c r="C32" s="38">
        <f t="shared" si="1"/>
        <v>8.3758503401360542</v>
      </c>
      <c r="G32" s="62"/>
      <c r="H32" s="9"/>
    </row>
    <row r="33" spans="1:8">
      <c r="A33" s="27">
        <v>2024</v>
      </c>
      <c r="B33" s="61">
        <v>2681</v>
      </c>
      <c r="C33" s="38">
        <f t="shared" si="1"/>
        <v>5.1785013730874851</v>
      </c>
      <c r="G33" s="62"/>
      <c r="H33" s="9"/>
    </row>
    <row r="34" spans="1:8">
      <c r="A34" s="21"/>
      <c r="B34" s="64"/>
      <c r="C34" s="65"/>
      <c r="G34" s="62"/>
      <c r="H34" s="9"/>
    </row>
    <row r="35" spans="1:8">
      <c r="A35" s="21"/>
      <c r="B35" s="64"/>
      <c r="C35" s="65"/>
      <c r="G35" s="62"/>
      <c r="H35" s="9"/>
    </row>
    <row r="36" spans="1:8">
      <c r="A36" t="s">
        <v>11</v>
      </c>
      <c r="B36" t="s">
        <v>12</v>
      </c>
      <c r="C36" s="11"/>
      <c r="D36" s="11"/>
    </row>
    <row r="37" spans="1:8">
      <c r="A37" t="s">
        <v>13</v>
      </c>
      <c r="B37" s="51" t="s">
        <v>35</v>
      </c>
    </row>
    <row r="38" spans="1:8">
      <c r="B38" s="13"/>
    </row>
    <row r="39" spans="1:8">
      <c r="B39" s="13"/>
    </row>
  </sheetData>
  <autoFilter ref="A7:C7" xr:uid="{8D9D0FC1-CB55-48BE-9696-734D80CC5823}"/>
  <hyperlinks>
    <hyperlink ref="B37" r:id="rId1" xr:uid="{999B6045-E428-4F8B-8D13-94B5ED59D227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EC28-EBEF-4AEB-A3FA-3FFE96D85E3F}">
  <sheetPr>
    <tabColor theme="9"/>
  </sheetPr>
  <dimension ref="A1:D26"/>
  <sheetViews>
    <sheetView workbookViewId="0">
      <selection activeCell="A5" sqref="A5"/>
    </sheetView>
  </sheetViews>
  <sheetFormatPr baseColWidth="10" defaultRowHeight="14.4"/>
  <cols>
    <col min="2" max="2" width="20" customWidth="1"/>
  </cols>
  <sheetData>
    <row r="1" spans="1:4">
      <c r="A1" s="4" t="s">
        <v>20</v>
      </c>
    </row>
    <row r="2" spans="1:4" hidden="1"/>
    <row r="3" spans="1:4" hidden="1">
      <c r="A3" s="4"/>
    </row>
    <row r="4" spans="1:4" hidden="1">
      <c r="A4" s="4"/>
    </row>
    <row r="5" spans="1:4">
      <c r="A5" s="4"/>
    </row>
    <row r="6" spans="1:4">
      <c r="A6" s="4" t="s">
        <v>39</v>
      </c>
    </row>
    <row r="7" spans="1:4">
      <c r="A7" t="s">
        <v>48</v>
      </c>
    </row>
    <row r="9" spans="1:4">
      <c r="A9" s="14"/>
      <c r="B9" s="41"/>
    </row>
    <row r="10" spans="1:4">
      <c r="A10" s="21" t="s">
        <v>0</v>
      </c>
      <c r="B10" s="21" t="s">
        <v>1</v>
      </c>
      <c r="D10" s="42"/>
    </row>
    <row r="11" spans="1:4">
      <c r="A11" s="21">
        <v>2010</v>
      </c>
      <c r="B11" s="48">
        <v>0.28238940238952637</v>
      </c>
    </row>
    <row r="12" spans="1:4">
      <c r="A12" s="21">
        <v>2011</v>
      </c>
      <c r="B12" s="48">
        <v>0.28566601872444153</v>
      </c>
    </row>
    <row r="13" spans="1:4">
      <c r="A13" s="21">
        <v>2012</v>
      </c>
      <c r="B13" s="48">
        <v>0.28708648681640625</v>
      </c>
    </row>
    <row r="14" spans="1:4">
      <c r="A14" s="21">
        <v>2013</v>
      </c>
      <c r="B14" s="48">
        <v>0.29399898648262024</v>
      </c>
    </row>
    <row r="15" spans="1:4">
      <c r="A15" s="21">
        <v>2014</v>
      </c>
      <c r="B15" s="48">
        <v>0.28893500566482544</v>
      </c>
    </row>
    <row r="16" spans="1:4">
      <c r="A16" s="21">
        <v>2015</v>
      </c>
      <c r="B16" s="48">
        <v>0.29278761148452759</v>
      </c>
    </row>
    <row r="17" spans="1:2">
      <c r="A17" s="21">
        <v>2016</v>
      </c>
      <c r="B17" s="48">
        <v>0.29179507493972778</v>
      </c>
    </row>
    <row r="18" spans="1:2">
      <c r="A18" s="21">
        <v>2017</v>
      </c>
      <c r="B18" s="48">
        <v>0.29168611764907837</v>
      </c>
    </row>
    <row r="19" spans="1:2">
      <c r="A19" s="21">
        <v>2018</v>
      </c>
      <c r="B19" s="48">
        <v>0.29198169708251953</v>
      </c>
    </row>
    <row r="20" spans="1:2">
      <c r="A20" s="21">
        <v>2019</v>
      </c>
      <c r="B20" s="48">
        <v>0.30032822489738464</v>
      </c>
    </row>
    <row r="21" spans="1:2">
      <c r="A21" s="21">
        <v>2020</v>
      </c>
      <c r="B21" s="48">
        <v>0.30789250135421753</v>
      </c>
    </row>
    <row r="22" spans="1:2">
      <c r="A22" s="21">
        <v>2021</v>
      </c>
      <c r="B22" s="48">
        <v>0.30729022622108459</v>
      </c>
    </row>
    <row r="23" spans="1:2">
      <c r="A23" s="21">
        <v>2022</v>
      </c>
      <c r="B23" s="48">
        <v>0.31038022041320801</v>
      </c>
    </row>
    <row r="26" spans="1:2">
      <c r="A26" t="s">
        <v>21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32C18-56A3-45AB-B43C-DAFC4E19A107}">
  <sheetPr>
    <tabColor theme="9"/>
  </sheetPr>
  <dimension ref="A1:E23"/>
  <sheetViews>
    <sheetView workbookViewId="0">
      <selection activeCell="A2" sqref="A2"/>
    </sheetView>
  </sheetViews>
  <sheetFormatPr baseColWidth="10" defaultRowHeight="14.4"/>
  <cols>
    <col min="2" max="2" width="15.44140625" customWidth="1"/>
    <col min="3" max="3" width="17.88671875" customWidth="1"/>
  </cols>
  <sheetData>
    <row r="1" spans="1:5">
      <c r="A1" s="4" t="s">
        <v>20</v>
      </c>
    </row>
    <row r="3" spans="1:5">
      <c r="A3" s="2" t="s">
        <v>22</v>
      </c>
    </row>
    <row r="4" spans="1:5">
      <c r="A4" s="3" t="s">
        <v>4</v>
      </c>
    </row>
    <row r="5" spans="1:5">
      <c r="A5" s="1" t="s">
        <v>5</v>
      </c>
    </row>
    <row r="6" spans="1:5">
      <c r="A6" s="1"/>
    </row>
    <row r="7" spans="1:5">
      <c r="A7" s="16" t="s">
        <v>0</v>
      </c>
      <c r="B7" s="16" t="s">
        <v>2</v>
      </c>
      <c r="C7" s="16" t="s">
        <v>3</v>
      </c>
      <c r="E7" s="44"/>
    </row>
    <row r="8" spans="1:5">
      <c r="A8" s="16">
        <v>2010</v>
      </c>
      <c r="B8" s="57">
        <v>7.9</v>
      </c>
      <c r="C8" s="57">
        <v>14.4</v>
      </c>
      <c r="E8" s="44"/>
    </row>
    <row r="9" spans="1:5">
      <c r="A9" s="16">
        <v>2011</v>
      </c>
      <c r="B9" s="57">
        <v>7.9</v>
      </c>
      <c r="C9" s="57">
        <v>14.1</v>
      </c>
    </row>
    <row r="10" spans="1:5">
      <c r="A10" s="16">
        <v>2012</v>
      </c>
      <c r="B10" s="57">
        <v>8.4</v>
      </c>
      <c r="C10" s="57">
        <v>14.7</v>
      </c>
    </row>
    <row r="11" spans="1:5">
      <c r="A11" s="16">
        <v>2013</v>
      </c>
      <c r="B11" s="57">
        <v>8.5</v>
      </c>
      <c r="C11" s="57">
        <v>15.1</v>
      </c>
    </row>
    <row r="12" spans="1:5">
      <c r="A12" s="16">
        <v>2014</v>
      </c>
      <c r="B12" s="57">
        <v>8.9</v>
      </c>
      <c r="C12" s="57">
        <v>15.8</v>
      </c>
    </row>
    <row r="13" spans="1:5">
      <c r="A13" s="16">
        <v>2015</v>
      </c>
      <c r="B13" s="57">
        <v>10</v>
      </c>
      <c r="C13" s="57">
        <v>16.5</v>
      </c>
    </row>
    <row r="14" spans="1:5">
      <c r="A14" s="16">
        <v>2016</v>
      </c>
      <c r="B14" s="57">
        <v>9.9</v>
      </c>
      <c r="C14" s="57">
        <v>16</v>
      </c>
    </row>
    <row r="15" spans="1:5">
      <c r="A15" s="16">
        <v>2017</v>
      </c>
      <c r="B15" s="57">
        <v>10.1</v>
      </c>
      <c r="C15" s="57">
        <v>16.399999999999999</v>
      </c>
    </row>
    <row r="16" spans="1:5">
      <c r="A16" s="16">
        <v>2018</v>
      </c>
      <c r="B16" s="57">
        <v>10</v>
      </c>
      <c r="C16" s="57">
        <v>16.3</v>
      </c>
    </row>
    <row r="17" spans="1:3">
      <c r="A17" s="16">
        <v>2019</v>
      </c>
      <c r="B17" s="57">
        <v>11.1</v>
      </c>
      <c r="C17" s="57">
        <v>17.5</v>
      </c>
    </row>
    <row r="18" spans="1:3">
      <c r="A18" s="16">
        <v>2020</v>
      </c>
      <c r="B18" s="57">
        <v>11.3</v>
      </c>
      <c r="C18" s="57">
        <v>17.5</v>
      </c>
    </row>
    <row r="19" spans="1:3">
      <c r="A19" s="16">
        <v>2021</v>
      </c>
      <c r="B19" s="57">
        <v>10.5</v>
      </c>
      <c r="C19" s="57">
        <v>17.3</v>
      </c>
    </row>
    <row r="20" spans="1:3">
      <c r="A20" s="16">
        <v>2022</v>
      </c>
      <c r="B20" s="57">
        <v>11.8</v>
      </c>
      <c r="C20" s="57">
        <v>17.7</v>
      </c>
    </row>
    <row r="23" spans="1:3">
      <c r="A23" t="s">
        <v>21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59720-5783-4A5F-8BB3-389C7ADA0D35}">
  <sheetPr>
    <tabColor theme="9"/>
  </sheetPr>
  <dimension ref="A1:C24"/>
  <sheetViews>
    <sheetView workbookViewId="0">
      <selection activeCell="A2" sqref="A2"/>
    </sheetView>
  </sheetViews>
  <sheetFormatPr baseColWidth="10" defaultRowHeight="14.4"/>
  <cols>
    <col min="2" max="2" width="23.33203125" customWidth="1"/>
    <col min="3" max="3" width="16.109375" customWidth="1"/>
  </cols>
  <sheetData>
    <row r="1" spans="1:3">
      <c r="A1" s="66" t="s">
        <v>20</v>
      </c>
    </row>
    <row r="3" spans="1:3">
      <c r="A3" s="67" t="s">
        <v>36</v>
      </c>
    </row>
    <row r="4" spans="1:3">
      <c r="A4" s="3" t="s">
        <v>37</v>
      </c>
    </row>
    <row r="5" spans="1:3">
      <c r="A5" s="1" t="s">
        <v>38</v>
      </c>
    </row>
    <row r="7" spans="1:3">
      <c r="A7" s="60" t="s">
        <v>0</v>
      </c>
      <c r="B7" s="60" t="s">
        <v>43</v>
      </c>
      <c r="C7" s="60" t="s">
        <v>44</v>
      </c>
    </row>
    <row r="8" spans="1:3">
      <c r="A8" s="59">
        <v>2010</v>
      </c>
      <c r="B8" s="58">
        <v>7.6</v>
      </c>
      <c r="C8" s="58">
        <v>1.9</v>
      </c>
    </row>
    <row r="9" spans="1:3">
      <c r="A9" s="59">
        <v>2011</v>
      </c>
      <c r="B9" s="58">
        <v>7.9</v>
      </c>
      <c r="C9" s="58">
        <v>1.8</v>
      </c>
    </row>
    <row r="10" spans="1:3">
      <c r="A10" s="59">
        <v>2012</v>
      </c>
      <c r="B10" s="58">
        <v>7.8</v>
      </c>
      <c r="C10" s="58">
        <v>1.9</v>
      </c>
    </row>
    <row r="11" spans="1:3">
      <c r="A11" s="59">
        <v>2013</v>
      </c>
      <c r="B11" s="58">
        <v>8.1999999999999993</v>
      </c>
      <c r="C11" s="58">
        <v>2</v>
      </c>
    </row>
    <row r="12" spans="1:3">
      <c r="A12" s="59" t="s">
        <v>23</v>
      </c>
      <c r="B12" s="58">
        <v>7.9</v>
      </c>
      <c r="C12" s="58">
        <v>1.6</v>
      </c>
    </row>
    <row r="13" spans="1:3">
      <c r="A13" s="59">
        <v>2015</v>
      </c>
      <c r="B13" s="58">
        <v>7.6</v>
      </c>
      <c r="C13" s="58">
        <v>1.9</v>
      </c>
    </row>
    <row r="14" spans="1:3">
      <c r="A14" s="59">
        <v>2016</v>
      </c>
      <c r="B14" s="58">
        <v>8</v>
      </c>
      <c r="C14" s="58">
        <v>1.7</v>
      </c>
    </row>
    <row r="15" spans="1:3">
      <c r="A15" s="59">
        <v>2017</v>
      </c>
      <c r="B15" s="58">
        <v>7.3</v>
      </c>
      <c r="C15" s="58">
        <v>1.8</v>
      </c>
    </row>
    <row r="16" spans="1:3">
      <c r="A16" s="59">
        <v>2018</v>
      </c>
      <c r="B16" s="58">
        <v>7.3</v>
      </c>
      <c r="C16" s="58">
        <v>1.7</v>
      </c>
    </row>
    <row r="17" spans="1:3">
      <c r="A17" s="59">
        <v>2019</v>
      </c>
      <c r="B17" s="58">
        <v>7.3</v>
      </c>
      <c r="C17" s="58">
        <v>1.9</v>
      </c>
    </row>
    <row r="18" spans="1:3">
      <c r="A18" s="59">
        <v>2020</v>
      </c>
      <c r="B18" s="58">
        <v>8</v>
      </c>
      <c r="C18" s="58">
        <v>1.8</v>
      </c>
    </row>
    <row r="19" spans="1:3">
      <c r="A19" s="59">
        <v>2021</v>
      </c>
      <c r="B19" s="58">
        <v>8.3000000000000007</v>
      </c>
      <c r="C19" s="58">
        <v>2.2000000000000002</v>
      </c>
    </row>
    <row r="20" spans="1:3">
      <c r="A20" s="59">
        <v>2022</v>
      </c>
      <c r="B20" s="58">
        <v>7.2</v>
      </c>
      <c r="C20" s="58">
        <v>2</v>
      </c>
    </row>
    <row r="24" spans="1:3">
      <c r="A24" t="s">
        <v>21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807B8-BCDA-4F13-BFBE-BAB7153862F6}">
  <sheetPr>
    <tabColor theme="9"/>
  </sheetPr>
  <dimension ref="A1:B21"/>
  <sheetViews>
    <sheetView workbookViewId="0">
      <selection activeCell="A2" sqref="A2"/>
    </sheetView>
  </sheetViews>
  <sheetFormatPr baseColWidth="10" defaultRowHeight="14.4"/>
  <cols>
    <col min="2" max="2" width="20.88671875" customWidth="1"/>
  </cols>
  <sheetData>
    <row r="1" spans="1:2">
      <c r="A1" s="4" t="s">
        <v>20</v>
      </c>
    </row>
    <row r="2" spans="1:2">
      <c r="A2" s="6"/>
    </row>
    <row r="3" spans="1:2">
      <c r="A3" s="2" t="s">
        <v>24</v>
      </c>
    </row>
    <row r="5" spans="1:2">
      <c r="A5" s="22" t="s">
        <v>0</v>
      </c>
      <c r="B5" s="22" t="s">
        <v>40</v>
      </c>
    </row>
    <row r="6" spans="1:2">
      <c r="A6" s="21">
        <v>2010</v>
      </c>
      <c r="B6" s="47">
        <v>1.0165625810623169</v>
      </c>
    </row>
    <row r="7" spans="1:2">
      <c r="A7" s="21">
        <v>2011</v>
      </c>
      <c r="B7" s="47">
        <v>1.034833550453186</v>
      </c>
    </row>
    <row r="8" spans="1:2">
      <c r="A8" s="21">
        <v>2012</v>
      </c>
      <c r="B8" s="47">
        <v>1.0409238338470459</v>
      </c>
    </row>
    <row r="9" spans="1:2">
      <c r="A9" s="21">
        <v>2013</v>
      </c>
      <c r="B9" s="47">
        <v>1.076633095741272</v>
      </c>
    </row>
    <row r="10" spans="1:2">
      <c r="A10" s="21">
        <v>2014</v>
      </c>
      <c r="B10" s="47">
        <v>1.0381710529327393</v>
      </c>
    </row>
    <row r="11" spans="1:2">
      <c r="A11" s="21">
        <v>2015</v>
      </c>
      <c r="B11" s="47">
        <v>1.0638028383255005</v>
      </c>
    </row>
    <row r="12" spans="1:2">
      <c r="A12" s="21">
        <v>2016</v>
      </c>
      <c r="B12" s="47">
        <v>1.058846116065979</v>
      </c>
    </row>
    <row r="13" spans="1:2">
      <c r="A13" s="21">
        <v>2017</v>
      </c>
      <c r="B13" s="47">
        <v>1.063202977180481</v>
      </c>
    </row>
    <row r="14" spans="1:2">
      <c r="A14" s="21">
        <v>2018</v>
      </c>
      <c r="B14" s="47">
        <v>1.0680220127105713</v>
      </c>
    </row>
    <row r="15" spans="1:2">
      <c r="A15" s="21">
        <v>2019</v>
      </c>
      <c r="B15" s="47">
        <v>1.11806321144104</v>
      </c>
    </row>
    <row r="16" spans="1:2">
      <c r="A16" s="21">
        <v>2020</v>
      </c>
      <c r="B16" s="47">
        <v>1.1572734117507935</v>
      </c>
    </row>
    <row r="17" spans="1:2">
      <c r="A17" s="21">
        <v>2021</v>
      </c>
      <c r="B17" s="47">
        <v>1.1531190872192383</v>
      </c>
    </row>
    <row r="18" spans="1:2">
      <c r="A18" s="21">
        <v>2022</v>
      </c>
      <c r="B18" s="47">
        <v>1.1688417196273804</v>
      </c>
    </row>
    <row r="21" spans="1:2">
      <c r="A21" t="s">
        <v>21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AE0E-92ED-45E8-9457-608477EF9798}">
  <sheetPr>
    <tabColor theme="9"/>
  </sheetPr>
  <dimension ref="A1:B21"/>
  <sheetViews>
    <sheetView workbookViewId="0">
      <selection activeCell="A2" sqref="A2"/>
    </sheetView>
  </sheetViews>
  <sheetFormatPr baseColWidth="10" defaultRowHeight="14.4"/>
  <cols>
    <col min="2" max="2" width="15.77734375" customWidth="1"/>
  </cols>
  <sheetData>
    <row r="1" spans="1:2">
      <c r="A1" s="4" t="s">
        <v>20</v>
      </c>
    </row>
    <row r="2" spans="1:2">
      <c r="A2" s="6"/>
    </row>
    <row r="3" spans="1:2">
      <c r="A3" s="2" t="s">
        <v>26</v>
      </c>
    </row>
    <row r="5" spans="1:2">
      <c r="A5" s="21" t="s">
        <v>0</v>
      </c>
      <c r="B5" s="21" t="s">
        <v>25</v>
      </c>
    </row>
    <row r="6" spans="1:2">
      <c r="A6" s="21">
        <v>2010</v>
      </c>
      <c r="B6" s="48">
        <v>0.14384549856185913</v>
      </c>
    </row>
    <row r="7" spans="1:2">
      <c r="A7" s="21">
        <v>2011</v>
      </c>
      <c r="B7" s="48">
        <v>0.15652333199977875</v>
      </c>
    </row>
    <row r="8" spans="1:2">
      <c r="A8" s="21">
        <v>2012</v>
      </c>
      <c r="B8" s="48">
        <v>0.15512527525424957</v>
      </c>
    </row>
    <row r="9" spans="1:2">
      <c r="A9" s="21">
        <v>2013</v>
      </c>
      <c r="B9" s="48">
        <v>0.16430437564849854</v>
      </c>
    </row>
    <row r="10" spans="1:2">
      <c r="A10" s="21">
        <v>2014</v>
      </c>
      <c r="B10" s="48">
        <v>0.15312153100967407</v>
      </c>
    </row>
    <row r="11" spans="1:2">
      <c r="A11" s="21">
        <v>2015</v>
      </c>
      <c r="B11" s="48">
        <v>0.16266158223152161</v>
      </c>
    </row>
    <row r="12" spans="1:2">
      <c r="A12" s="21">
        <v>2016</v>
      </c>
      <c r="B12" s="48">
        <v>0.15927310287952423</v>
      </c>
    </row>
    <row r="13" spans="1:2">
      <c r="A13" s="21">
        <v>2017</v>
      </c>
      <c r="B13" s="48">
        <v>0.16405056416988373</v>
      </c>
    </row>
    <row r="14" spans="1:2">
      <c r="A14" s="21">
        <v>2018</v>
      </c>
      <c r="B14" s="48">
        <v>0.16580517590045929</v>
      </c>
    </row>
    <row r="15" spans="1:2">
      <c r="A15" s="21">
        <v>2019</v>
      </c>
      <c r="B15" s="48">
        <v>0.18245626986026764</v>
      </c>
    </row>
    <row r="16" spans="1:2">
      <c r="A16" s="21">
        <v>2020</v>
      </c>
      <c r="B16" s="48">
        <v>0.19498486816883087</v>
      </c>
    </row>
    <row r="17" spans="1:2">
      <c r="A17" s="21">
        <v>2021</v>
      </c>
      <c r="B17" s="48">
        <v>0.18127813935279846</v>
      </c>
    </row>
    <row r="18" spans="1:2">
      <c r="A18" s="21">
        <v>2022</v>
      </c>
      <c r="B18" s="48">
        <v>0.19551475346088409</v>
      </c>
    </row>
    <row r="21" spans="1:2">
      <c r="A21" t="s">
        <v>21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E83C-5F2E-438D-AB0A-9CB296AD4E51}">
  <sheetPr>
    <tabColor theme="9"/>
  </sheetPr>
  <dimension ref="A1:B24"/>
  <sheetViews>
    <sheetView workbookViewId="0">
      <selection activeCell="A2" sqref="A2"/>
    </sheetView>
  </sheetViews>
  <sheetFormatPr baseColWidth="10" defaultRowHeight="14.4"/>
  <cols>
    <col min="2" max="2" width="22" customWidth="1"/>
  </cols>
  <sheetData>
    <row r="1" spans="1:2">
      <c r="A1" s="4" t="s">
        <v>20</v>
      </c>
    </row>
    <row r="2" spans="1:2">
      <c r="A2" s="6"/>
    </row>
    <row r="3" spans="1:2">
      <c r="A3" s="2" t="s">
        <v>27</v>
      </c>
    </row>
    <row r="4" spans="1:2">
      <c r="A4" s="3" t="s">
        <v>6</v>
      </c>
    </row>
    <row r="5" spans="1:2">
      <c r="A5" s="1" t="s">
        <v>28</v>
      </c>
    </row>
    <row r="8" spans="1:2">
      <c r="A8" s="23" t="s">
        <v>0</v>
      </c>
      <c r="B8" s="24" t="s">
        <v>29</v>
      </c>
    </row>
    <row r="9" spans="1:2">
      <c r="A9" s="26">
        <v>2010</v>
      </c>
      <c r="B9" s="28">
        <v>22601</v>
      </c>
    </row>
    <row r="10" spans="1:2">
      <c r="A10" s="26">
        <v>2011</v>
      </c>
      <c r="B10" s="28">
        <v>22182</v>
      </c>
    </row>
    <row r="11" spans="1:2">
      <c r="A11" s="26">
        <v>2012</v>
      </c>
      <c r="B11" s="28">
        <v>22331</v>
      </c>
    </row>
    <row r="12" spans="1:2">
      <c r="A12" s="26">
        <v>2013</v>
      </c>
      <c r="B12" s="28">
        <v>21999</v>
      </c>
    </row>
    <row r="13" spans="1:2">
      <c r="A13" s="26">
        <v>2014</v>
      </c>
      <c r="B13" s="28">
        <v>22470</v>
      </c>
    </row>
    <row r="14" spans="1:2">
      <c r="A14" s="26">
        <v>2015</v>
      </c>
      <c r="B14" s="28">
        <v>23091</v>
      </c>
    </row>
    <row r="15" spans="1:2">
      <c r="A15" s="26">
        <v>2016</v>
      </c>
      <c r="B15" s="28">
        <v>23833</v>
      </c>
    </row>
    <row r="16" spans="1:2">
      <c r="A16" s="26">
        <v>2017</v>
      </c>
      <c r="B16" s="28">
        <v>24191</v>
      </c>
    </row>
    <row r="17" spans="1:2">
      <c r="A17" s="26">
        <v>2018</v>
      </c>
      <c r="B17" s="28">
        <v>24816</v>
      </c>
    </row>
    <row r="18" spans="1:2">
      <c r="A18" s="28">
        <v>2019</v>
      </c>
      <c r="B18" s="28">
        <v>25443</v>
      </c>
    </row>
    <row r="19" spans="1:2">
      <c r="A19" s="28">
        <v>2020</v>
      </c>
      <c r="B19" s="28">
        <v>26303</v>
      </c>
    </row>
    <row r="20" spans="1:2">
      <c r="A20" s="28">
        <v>2021</v>
      </c>
      <c r="B20" s="28">
        <v>26718</v>
      </c>
    </row>
    <row r="21" spans="1:2">
      <c r="A21" s="28">
        <v>2022</v>
      </c>
      <c r="B21" s="28">
        <v>25732</v>
      </c>
    </row>
    <row r="24" spans="1:2">
      <c r="A24" t="s">
        <v>21</v>
      </c>
    </row>
  </sheetData>
  <autoFilter ref="A8:B8" xr:uid="{3D68E83C-5F2E-438D-AB0A-9CB296AD4E51}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8152-0A2D-49EA-B720-FCCA45FAF703}">
  <sheetPr>
    <tabColor theme="9"/>
  </sheetPr>
  <dimension ref="A1:W44"/>
  <sheetViews>
    <sheetView workbookViewId="0">
      <selection activeCell="A2" sqref="A2"/>
    </sheetView>
  </sheetViews>
  <sheetFormatPr baseColWidth="10" defaultRowHeight="14.4"/>
  <cols>
    <col min="2" max="2" width="22.6640625" customWidth="1"/>
  </cols>
  <sheetData>
    <row r="1" spans="1:23">
      <c r="A1" s="66" t="s">
        <v>20</v>
      </c>
    </row>
    <row r="2" spans="1:23">
      <c r="A2" s="71"/>
    </row>
    <row r="3" spans="1:23">
      <c r="A3" s="67" t="s">
        <v>30</v>
      </c>
    </row>
    <row r="4" spans="1:23">
      <c r="A4" s="7" t="s">
        <v>7</v>
      </c>
    </row>
    <row r="5" spans="1:23">
      <c r="A5" s="7"/>
    </row>
    <row r="6" spans="1:23">
      <c r="A6" s="7"/>
    </row>
    <row r="7" spans="1:23">
      <c r="A7" s="23" t="s">
        <v>0</v>
      </c>
      <c r="B7" s="25" t="s">
        <v>41</v>
      </c>
    </row>
    <row r="8" spans="1:23">
      <c r="A8" s="29">
        <v>1991</v>
      </c>
      <c r="B8" s="50">
        <v>5.2859999999999996</v>
      </c>
    </row>
    <row r="9" spans="1:23">
      <c r="A9" s="29">
        <v>1992</v>
      </c>
      <c r="B9" s="50">
        <v>6.2850000000000001</v>
      </c>
    </row>
    <row r="10" spans="1:23">
      <c r="A10" s="29">
        <v>1993</v>
      </c>
      <c r="B10" s="50">
        <v>7.4580000000000002</v>
      </c>
    </row>
    <row r="11" spans="1:23">
      <c r="A11" s="29">
        <v>1994</v>
      </c>
      <c r="B11" s="50">
        <v>8.0329999999999995</v>
      </c>
    </row>
    <row r="12" spans="1:23">
      <c r="A12" s="29">
        <v>1995</v>
      </c>
      <c r="B12" s="50">
        <v>7.7859999999999996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  <row r="13" spans="1:23">
      <c r="A13" s="29">
        <v>1996</v>
      </c>
      <c r="B13" s="50">
        <v>8.3770000000000007</v>
      </c>
    </row>
    <row r="14" spans="1:23">
      <c r="A14" s="29">
        <v>1997</v>
      </c>
      <c r="B14" s="50">
        <v>9.0259999999999998</v>
      </c>
    </row>
    <row r="15" spans="1:23">
      <c r="A15" s="29">
        <v>1998</v>
      </c>
      <c r="B15" s="50">
        <v>8.7520000000000007</v>
      </c>
    </row>
    <row r="16" spans="1:23">
      <c r="A16" s="29">
        <v>1999</v>
      </c>
      <c r="B16" s="50">
        <v>7.944</v>
      </c>
    </row>
    <row r="17" spans="1:2">
      <c r="A17" s="29">
        <v>2000</v>
      </c>
      <c r="B17" s="50">
        <v>7.25</v>
      </c>
    </row>
    <row r="18" spans="1:2">
      <c r="A18" s="29">
        <v>2001</v>
      </c>
      <c r="B18" s="50">
        <v>7.1529999999999996</v>
      </c>
    </row>
    <row r="19" spans="1:2">
      <c r="A19" s="29">
        <v>2002</v>
      </c>
      <c r="B19" s="50">
        <v>7.87</v>
      </c>
    </row>
    <row r="20" spans="1:2">
      <c r="A20" s="29">
        <v>2003</v>
      </c>
      <c r="B20" s="50">
        <v>8.8759999999999994</v>
      </c>
    </row>
    <row r="21" spans="1:2">
      <c r="A21" s="29">
        <v>2004</v>
      </c>
      <c r="B21" s="50">
        <v>9.5169999999999995</v>
      </c>
    </row>
    <row r="22" spans="1:2">
      <c r="A22" s="29">
        <v>2005</v>
      </c>
      <c r="B22" s="50">
        <v>10.31</v>
      </c>
    </row>
    <row r="23" spans="1:2">
      <c r="A23" s="29">
        <v>2006</v>
      </c>
      <c r="B23" s="50">
        <v>9.4079999999999995</v>
      </c>
    </row>
    <row r="24" spans="1:2">
      <c r="A24" s="29">
        <v>2007</v>
      </c>
      <c r="B24" s="50">
        <v>7.95</v>
      </c>
    </row>
    <row r="25" spans="1:2">
      <c r="A25" s="29">
        <v>2008</v>
      </c>
      <c r="B25" s="50">
        <v>6.8860000000000001</v>
      </c>
    </row>
    <row r="26" spans="1:2">
      <c r="A26" s="29">
        <v>2009</v>
      </c>
      <c r="B26" s="50">
        <v>6.8440000000000003</v>
      </c>
    </row>
    <row r="27" spans="1:2">
      <c r="A27" s="29">
        <v>2010</v>
      </c>
      <c r="B27" s="50">
        <v>6.0410000000000004</v>
      </c>
    </row>
    <row r="28" spans="1:2">
      <c r="A28" s="29">
        <v>2011</v>
      </c>
      <c r="B28" s="50">
        <v>5.0919999999999996</v>
      </c>
    </row>
    <row r="29" spans="1:2">
      <c r="A29" s="29">
        <v>2012</v>
      </c>
      <c r="B29" s="50">
        <v>4.6790000000000003</v>
      </c>
    </row>
    <row r="30" spans="1:2">
      <c r="A30" s="29">
        <v>2013</v>
      </c>
      <c r="B30" s="50">
        <v>4.5490000000000004</v>
      </c>
    </row>
    <row r="31" spans="1:2">
      <c r="A31" s="29">
        <v>2014</v>
      </c>
      <c r="B31" s="50">
        <v>4.3209999999999997</v>
      </c>
    </row>
    <row r="32" spans="1:2">
      <c r="A32" s="29">
        <v>2015</v>
      </c>
      <c r="B32" s="50">
        <v>3.9969999999999999</v>
      </c>
    </row>
    <row r="33" spans="1:5">
      <c r="A33" s="29">
        <v>2016</v>
      </c>
      <c r="B33" s="50">
        <v>3.6030000000000002</v>
      </c>
    </row>
    <row r="34" spans="1:5">
      <c r="A34" s="29">
        <v>2017</v>
      </c>
      <c r="B34" s="50">
        <v>3.2549999999999999</v>
      </c>
    </row>
    <row r="35" spans="1:5">
      <c r="A35" s="29">
        <v>2018</v>
      </c>
      <c r="B35" s="50">
        <v>2.9089999999999998</v>
      </c>
    </row>
    <row r="36" spans="1:5">
      <c r="A36" s="29">
        <v>2019</v>
      </c>
      <c r="B36" s="50">
        <v>2.694</v>
      </c>
    </row>
    <row r="37" spans="1:5">
      <c r="A37" s="29">
        <v>2020</v>
      </c>
      <c r="B37" s="50">
        <v>3.2610000000000001</v>
      </c>
    </row>
    <row r="38" spans="1:5">
      <c r="A38" s="29">
        <v>2021</v>
      </c>
      <c r="B38" s="50">
        <v>3.2679999999999998</v>
      </c>
    </row>
    <row r="39" spans="1:5">
      <c r="A39" s="29">
        <v>2022</v>
      </c>
      <c r="B39" s="50">
        <v>2.8940000000000001</v>
      </c>
    </row>
    <row r="40" spans="1:5">
      <c r="A40" s="29">
        <v>2023</v>
      </c>
      <c r="B40" s="50">
        <v>2.8479999999999999</v>
      </c>
    </row>
    <row r="41" spans="1:5">
      <c r="A41" s="29">
        <v>2024</v>
      </c>
      <c r="B41" s="50">
        <v>3.149</v>
      </c>
    </row>
    <row r="44" spans="1:5">
      <c r="A44" t="s">
        <v>13</v>
      </c>
      <c r="B44" s="51" t="s">
        <v>35</v>
      </c>
      <c r="C44" s="19"/>
      <c r="D44" s="19"/>
      <c r="E44" s="52"/>
    </row>
  </sheetData>
  <autoFilter ref="A7:B7" xr:uid="{49D88152-0A2D-49EA-B720-FCCA45FAF703}"/>
  <hyperlinks>
    <hyperlink ref="B44:E44" r:id="rId1" display="Quelle: https://service.destatis.de/DE/vgr-monitor-deutschland/beschaeftigung.html" xr:uid="{FEE33705-52DC-4BDC-AD30-B5DBC9908E56}"/>
    <hyperlink ref="B44" r:id="rId2" xr:uid="{339588A2-C98B-4A86-B7EB-046B570F5585}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A7BD1-4712-48C5-8994-9D71DD63829A}">
  <sheetPr>
    <tabColor theme="9"/>
  </sheetPr>
  <dimension ref="A1:AI45"/>
  <sheetViews>
    <sheetView workbookViewId="0">
      <selection activeCell="A2" sqref="A2"/>
    </sheetView>
  </sheetViews>
  <sheetFormatPr baseColWidth="10" defaultRowHeight="14.4"/>
  <cols>
    <col min="2" max="2" width="11.5546875" hidden="1" customWidth="1"/>
    <col min="3" max="3" width="18.88671875" customWidth="1"/>
    <col min="6" max="34" width="11.6640625" bestFit="1" customWidth="1"/>
    <col min="35" max="35" width="12.33203125" bestFit="1" customWidth="1"/>
  </cols>
  <sheetData>
    <row r="1" spans="1:35">
      <c r="A1" s="4" t="s">
        <v>20</v>
      </c>
    </row>
    <row r="2" spans="1:35">
      <c r="A2" s="6"/>
    </row>
    <row r="3" spans="1:35">
      <c r="A3" s="2" t="s">
        <v>31</v>
      </c>
    </row>
    <row r="4" spans="1:35">
      <c r="A4" s="3" t="s">
        <v>32</v>
      </c>
    </row>
    <row r="6" spans="1:35">
      <c r="B6" t="s">
        <v>8</v>
      </c>
    </row>
    <row r="7" spans="1:35">
      <c r="A7" s="23" t="s">
        <v>0</v>
      </c>
      <c r="B7" s="24" t="s">
        <v>9</v>
      </c>
      <c r="C7" s="25" t="s">
        <v>10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hidden="1">
      <c r="A8">
        <v>1991</v>
      </c>
      <c r="B8">
        <v>73.319999999999993</v>
      </c>
      <c r="C8" s="5"/>
    </row>
    <row r="9" spans="1:35">
      <c r="A9" s="30">
        <v>1992</v>
      </c>
      <c r="B9" s="31">
        <v>74.73</v>
      </c>
      <c r="C9" s="53">
        <v>1.6</v>
      </c>
    </row>
    <row r="10" spans="1:35">
      <c r="A10" s="30">
        <v>1993</v>
      </c>
      <c r="B10" s="31">
        <v>74</v>
      </c>
      <c r="C10" s="53">
        <v>-1</v>
      </c>
    </row>
    <row r="11" spans="1:35">
      <c r="A11" s="30">
        <v>1994</v>
      </c>
      <c r="B11" s="31">
        <v>75.77</v>
      </c>
      <c r="C11" s="53">
        <v>2.7</v>
      </c>
    </row>
    <row r="12" spans="1:35">
      <c r="A12" s="30">
        <v>1995</v>
      </c>
      <c r="B12" s="31">
        <v>76.94</v>
      </c>
      <c r="C12" s="53">
        <v>1.6</v>
      </c>
    </row>
    <row r="13" spans="1:35">
      <c r="A13" s="30">
        <v>1996</v>
      </c>
      <c r="B13" s="31">
        <v>77.56</v>
      </c>
      <c r="C13" s="53">
        <v>1.1000000000000001</v>
      </c>
    </row>
    <row r="14" spans="1:35">
      <c r="A14" s="30">
        <v>1997</v>
      </c>
      <c r="B14" s="31">
        <v>78.95</v>
      </c>
      <c r="C14" s="53">
        <v>1.9</v>
      </c>
    </row>
    <row r="15" spans="1:35">
      <c r="A15" s="30">
        <v>1998</v>
      </c>
      <c r="B15" s="31">
        <v>80.540000000000006</v>
      </c>
      <c r="C15" s="53">
        <v>1.9</v>
      </c>
    </row>
    <row r="16" spans="1:35">
      <c r="A16" s="30">
        <v>1999</v>
      </c>
      <c r="B16" s="31">
        <v>82.06</v>
      </c>
      <c r="C16" s="53">
        <v>2</v>
      </c>
    </row>
    <row r="17" spans="1:7">
      <c r="A17" s="30">
        <v>2000</v>
      </c>
      <c r="B17" s="31">
        <v>84.45</v>
      </c>
      <c r="C17" s="53">
        <v>3.1</v>
      </c>
    </row>
    <row r="18" spans="1:7">
      <c r="A18" s="30">
        <v>2001</v>
      </c>
      <c r="B18" s="31">
        <v>85.87</v>
      </c>
      <c r="C18" s="53">
        <v>1.8</v>
      </c>
    </row>
    <row r="19" spans="1:7">
      <c r="A19" s="30">
        <v>2002</v>
      </c>
      <c r="B19" s="31">
        <v>85.7</v>
      </c>
      <c r="C19" s="53">
        <v>-0.2</v>
      </c>
    </row>
    <row r="20" spans="1:7">
      <c r="A20" s="30">
        <v>2003</v>
      </c>
      <c r="B20" s="31">
        <v>85.1</v>
      </c>
      <c r="C20" s="53">
        <v>-0.5</v>
      </c>
    </row>
    <row r="21" spans="1:7">
      <c r="A21" s="30">
        <v>2004</v>
      </c>
      <c r="B21" s="31">
        <v>86.1</v>
      </c>
      <c r="C21" s="53">
        <v>0.7</v>
      </c>
    </row>
    <row r="22" spans="1:7">
      <c r="A22" s="30">
        <v>2005</v>
      </c>
      <c r="B22" s="31">
        <v>86.73</v>
      </c>
      <c r="C22" s="53">
        <v>1.1000000000000001</v>
      </c>
    </row>
    <row r="23" spans="1:7">
      <c r="A23" s="30">
        <v>2006</v>
      </c>
      <c r="B23" s="31">
        <v>90.04</v>
      </c>
      <c r="C23" s="53">
        <v>4</v>
      </c>
    </row>
    <row r="24" spans="1:7">
      <c r="A24" s="30">
        <v>2007</v>
      </c>
      <c r="B24" s="31">
        <v>92.72</v>
      </c>
      <c r="C24" s="53">
        <v>3</v>
      </c>
    </row>
    <row r="25" spans="1:7">
      <c r="A25" s="30">
        <v>2008</v>
      </c>
      <c r="B25" s="31">
        <v>93.61</v>
      </c>
      <c r="C25" s="53">
        <v>0.6</v>
      </c>
      <c r="G25" s="44"/>
    </row>
    <row r="26" spans="1:7">
      <c r="A26" s="30">
        <v>2009</v>
      </c>
      <c r="B26" s="31">
        <v>88.28</v>
      </c>
      <c r="C26" s="53">
        <v>-5.5</v>
      </c>
    </row>
    <row r="27" spans="1:7">
      <c r="A27" s="30">
        <v>2010</v>
      </c>
      <c r="B27" s="31">
        <v>91.97</v>
      </c>
      <c r="C27" s="53">
        <v>4</v>
      </c>
    </row>
    <row r="28" spans="1:7">
      <c r="A28" s="30">
        <v>2011</v>
      </c>
      <c r="B28" s="31">
        <v>95.58</v>
      </c>
      <c r="C28" s="53">
        <v>3.8</v>
      </c>
    </row>
    <row r="29" spans="1:7">
      <c r="A29" s="30">
        <v>2012</v>
      </c>
      <c r="B29" s="31">
        <v>95.98</v>
      </c>
      <c r="C29" s="53">
        <v>0.6</v>
      </c>
    </row>
    <row r="30" spans="1:7">
      <c r="A30" s="30">
        <v>2013</v>
      </c>
      <c r="B30" s="31">
        <v>96.4</v>
      </c>
      <c r="C30" s="53">
        <v>0.5</v>
      </c>
    </row>
    <row r="31" spans="1:7">
      <c r="A31" s="30">
        <v>2014</v>
      </c>
      <c r="B31" s="31">
        <v>98.53</v>
      </c>
      <c r="C31" s="53">
        <v>2.2000000000000002</v>
      </c>
    </row>
    <row r="32" spans="1:7">
      <c r="A32" s="30">
        <v>2015</v>
      </c>
      <c r="B32" s="31">
        <v>100</v>
      </c>
      <c r="C32" s="53">
        <v>1.4</v>
      </c>
    </row>
    <row r="33" spans="1:3">
      <c r="A33" s="30">
        <v>2016</v>
      </c>
      <c r="B33" s="31">
        <v>102.23</v>
      </c>
      <c r="C33" s="53">
        <v>2.1</v>
      </c>
    </row>
    <row r="34" spans="1:3">
      <c r="A34" s="30">
        <v>2017</v>
      </c>
      <c r="B34" s="31">
        <v>104.97</v>
      </c>
      <c r="C34" s="53">
        <v>3.1</v>
      </c>
    </row>
    <row r="35" spans="1:3">
      <c r="A35" s="30">
        <v>2018</v>
      </c>
      <c r="B35" s="31">
        <v>106.11</v>
      </c>
      <c r="C35" s="53">
        <v>1.1000000000000001</v>
      </c>
    </row>
    <row r="36" spans="1:3">
      <c r="A36" s="30">
        <v>2019</v>
      </c>
      <c r="B36" s="31">
        <v>107.23</v>
      </c>
      <c r="C36" s="53">
        <v>1</v>
      </c>
    </row>
    <row r="37" spans="1:3">
      <c r="A37" s="30">
        <v>2020</v>
      </c>
      <c r="B37" s="31">
        <v>102.33</v>
      </c>
      <c r="C37" s="53">
        <v>-4.5</v>
      </c>
    </row>
    <row r="38" spans="1:3">
      <c r="A38" s="30">
        <v>2021</v>
      </c>
      <c r="B38" s="31"/>
      <c r="C38" s="53">
        <v>3.9</v>
      </c>
    </row>
    <row r="39" spans="1:3">
      <c r="A39" s="30">
        <v>2022</v>
      </c>
      <c r="B39" s="43"/>
      <c r="C39" s="53">
        <v>1.9</v>
      </c>
    </row>
    <row r="40" spans="1:3">
      <c r="A40" s="30">
        <v>2023</v>
      </c>
      <c r="B40" s="43" t="s">
        <v>12</v>
      </c>
      <c r="C40" s="53">
        <v>-0.7</v>
      </c>
    </row>
    <row r="41" spans="1:3">
      <c r="A41" s="30">
        <v>2024</v>
      </c>
      <c r="B41" s="43" t="s">
        <v>14</v>
      </c>
      <c r="C41" s="53">
        <v>-0.5</v>
      </c>
    </row>
    <row r="44" spans="1:3">
      <c r="A44" t="s">
        <v>11</v>
      </c>
      <c r="C44" t="s">
        <v>12</v>
      </c>
    </row>
    <row r="45" spans="1:3">
      <c r="A45" t="s">
        <v>13</v>
      </c>
      <c r="C45" s="19" t="s">
        <v>33</v>
      </c>
    </row>
  </sheetData>
  <autoFilter ref="A7:C7" xr:uid="{FB1A7BD1-4712-48C5-8994-9D71DD63829A}"/>
  <hyperlinks>
    <hyperlink ref="C45" r:id="rId1" xr:uid="{0A7D009D-BFE2-4CE9-AC5A-B8D3D9CE1638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11BD079411FE49B3A320B36E16C40A" ma:contentTypeVersion="18" ma:contentTypeDescription="Create a new document." ma:contentTypeScope="" ma:versionID="ab53f734951dfa7fe8310b70283ce998">
  <xsd:schema xmlns:xsd="http://www.w3.org/2001/XMLSchema" xmlns:xs="http://www.w3.org/2001/XMLSchema" xmlns:p="http://schemas.microsoft.com/office/2006/metadata/properties" xmlns:ns2="cbe35f3d-6df8-4aee-b8db-a11309bafd66" xmlns:ns3="256fe39e-9433-4ae6-ab05-b6569aa3ca88" targetNamespace="http://schemas.microsoft.com/office/2006/metadata/properties" ma:root="true" ma:fieldsID="6654694e10f94f9d5e4b155f2de15c37" ns2:_="" ns3:_="">
    <xsd:import namespace="cbe35f3d-6df8-4aee-b8db-a11309bafd66"/>
    <xsd:import namespace="256fe39e-9433-4ae6-ab05-b6569aa3c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35f3d-6df8-4aee-b8db-a11309bafd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fe39e-9433-4ae6-ab05-b6569aa3ca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929f478-f752-4584-82d5-eb530c989b64}" ma:internalName="TaxCatchAll" ma:showField="CatchAllData" ma:web="256fe39e-9433-4ae6-ab05-b6569aa3ca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e35f3d-6df8-4aee-b8db-a11309bafd66">
      <Terms xmlns="http://schemas.microsoft.com/office/infopath/2007/PartnerControls"/>
    </lcf76f155ced4ddcb4097134ff3c332f>
    <TaxCatchAll xmlns="256fe39e-9433-4ae6-ab05-b6569aa3ca88" xsi:nil="true"/>
  </documentManagement>
</p:properties>
</file>

<file path=customXml/itemProps1.xml><?xml version="1.0" encoding="utf-8"?>
<ds:datastoreItem xmlns:ds="http://schemas.openxmlformats.org/officeDocument/2006/customXml" ds:itemID="{3DB3DFF8-A1C8-4620-96FC-38F86D208A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637EA0-5370-49D4-985D-73794DEAC5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e35f3d-6df8-4aee-b8db-a11309bafd66"/>
    <ds:schemaRef ds:uri="256fe39e-9433-4ae6-ab05-b6569aa3c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61C331-7E6E-49E9-ABC5-62D53A8AC554}">
  <ds:schemaRefs>
    <ds:schemaRef ds:uri="http://schemas.microsoft.com/office/2006/metadata/properties"/>
    <ds:schemaRef ds:uri="http://schemas.microsoft.com/office/infopath/2007/PartnerControls"/>
    <ds:schemaRef ds:uri="cbe35f3d-6df8-4aee-b8db-a11309bafd66"/>
    <ds:schemaRef ds:uri="256fe39e-9433-4ae6-ab05-b6569aa3ca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Inhaltsverzeichnis</vt:lpstr>
      <vt:lpstr>Gini</vt:lpstr>
      <vt:lpstr>Einkommensarmut</vt:lpstr>
      <vt:lpstr>Einkommensreichtum</vt:lpstr>
      <vt:lpstr>Palma-Index</vt:lpstr>
      <vt:lpstr>Theil-Index</vt:lpstr>
      <vt:lpstr>Medianeinkommen</vt:lpstr>
      <vt:lpstr>Erwerbslosigkeit</vt:lpstr>
      <vt:lpstr>BIP</vt:lpstr>
      <vt:lpstr>Arbeitnehmerentgelt &amp; Gewinnein</vt:lpstr>
      <vt:lpstr>Nettolöhne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Zucco</dc:creator>
  <cp:lastModifiedBy>Jutta Höhne</cp:lastModifiedBy>
  <cp:lastPrinted>2022-12-01T09:25:30Z</cp:lastPrinted>
  <dcterms:created xsi:type="dcterms:W3CDTF">2021-11-26T13:09:37Z</dcterms:created>
  <dcterms:modified xsi:type="dcterms:W3CDTF">2025-11-18T10:31:19Z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0x010100EC11BD079411FE49B3A320B36E16C40A</vt:lpwstr>
  </property>
  <property fmtid="{D5CDD505-2E9C-101B-9397-08002B2CF9AE}" pid="3" name="MediaServiceImageTags">
    <vt:lpwstr/>
  </property>
</Properties>
</file>