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https://boeckler365-my.sharepoint.com/personal/jutta-hoehne_boeckler_de/Documents/A_Jutta/Datenmonitore/Verteilungsmonitor_Dateien_Jutta/sonderthemen/faq_2024/"/>
    </mc:Choice>
  </mc:AlternateContent>
  <xr:revisionPtr revIDLastSave="0" documentId="8_{EF34CE56-BEAA-404C-97D5-ECA123E14DEA}" xr6:coauthVersionLast="47" xr6:coauthVersionMax="47" xr10:uidLastSave="{00000000-0000-0000-0000-000000000000}"/>
  <bookViews>
    <workbookView xWindow="-120" yWindow="-120" windowWidth="29040" windowHeight="17640" tabRatio="958" xr2:uid="{00000000-000D-0000-FFFF-FFFF00000000}"/>
  </bookViews>
  <sheets>
    <sheet name="Inhaltsverzeichnis" sheetId="22" r:id="rId1"/>
    <sheet name="Frage 1" sheetId="2" r:id="rId2"/>
    <sheet name="Frage 2 Abb 1" sheetId="17" r:id="rId3"/>
    <sheet name="Frage 2 Abb 2" sheetId="24" r:id="rId4"/>
    <sheet name="Frage 3" sheetId="19" r:id="rId5"/>
    <sheet name="Frage 5 Abb 1" sheetId="25" r:id="rId6"/>
    <sheet name="Frage 5 Abb 2" sheetId="26" r:id="rId7"/>
    <sheet name="Frage 6 Abb 1" sheetId="3" r:id="rId8"/>
    <sheet name="Frage 6 Abb 2" sheetId="27" r:id="rId9"/>
  </sheets>
  <externalReferences>
    <externalReference r:id="rId10"/>
    <externalReference r:id="rId11"/>
  </externalReferences>
  <definedNames>
    <definedName name="DATABASE_2012INP">#REF!</definedName>
    <definedName name="_xlnm.Print_Area" localSheetId="4">'Frage 3'!$B$1:$K$30</definedName>
    <definedName name="_xlnm.Print_Area">[1]SENDCMP!#REF!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7" i="26" l="1"/>
  <c r="E17" i="26"/>
  <c r="D17" i="26"/>
  <c r="C17" i="26"/>
  <c r="F16" i="26"/>
  <c r="E16" i="26"/>
  <c r="D16" i="26"/>
  <c r="C16" i="26"/>
  <c r="F15" i="26"/>
  <c r="E15" i="26"/>
  <c r="D15" i="26"/>
  <c r="C15" i="26"/>
  <c r="F14" i="26"/>
  <c r="E14" i="26"/>
  <c r="D14" i="26"/>
  <c r="C14" i="26"/>
  <c r="F13" i="26"/>
  <c r="E13" i="26"/>
  <c r="D13" i="26"/>
  <c r="C13" i="26"/>
  <c r="F12" i="26"/>
  <c r="E12" i="26"/>
  <c r="D12" i="26"/>
  <c r="C12" i="26"/>
  <c r="F11" i="26"/>
  <c r="E11" i="26"/>
  <c r="D11" i="26"/>
  <c r="C11" i="26"/>
  <c r="F10" i="26"/>
  <c r="E10" i="26"/>
  <c r="D10" i="26"/>
  <c r="C10" i="26"/>
  <c r="F9" i="26"/>
  <c r="E9" i="26"/>
  <c r="D9" i="26"/>
  <c r="C9" i="26"/>
</calcChain>
</file>

<file path=xl/sharedStrings.xml><?xml version="1.0" encoding="utf-8"?>
<sst xmlns="http://schemas.openxmlformats.org/spreadsheetml/2006/main" count="163" uniqueCount="135">
  <si>
    <t>Jahr</t>
  </si>
  <si>
    <t>1. Nimmt die Ungleichheit der Einkommen in Deutschland zu oder nicht?</t>
  </si>
  <si>
    <t>Gini-Koeffizient</t>
  </si>
  <si>
    <t>2. Wie sieht es bei den Vermögen aus?</t>
  </si>
  <si>
    <t>Land</t>
  </si>
  <si>
    <t xml:space="preserve">Note: The chart reports the estimated consequences of changes in inequality on the growth rate of GDP per capita (relative to the population aged 25-64) over the period 1990-2010. “Actual” is the actual growth rate of GDP per capita; “Estimated impact of inequality” is obtained based on the observed changes in inequality across OECD countries (in 1985-2005) and the average impact of inequality on growth across countries estimated in the analysis; “Without impact of inequality” is the difference “Actual - Impact of inequality”. It should be interpreted as the estimated growth rate that would have been observed had inequality not changed. Actual growth in Germany is computed starting in 1991; the changes in inequality are limited to the period 1985-2000 in the case of Austria, Belgium, Spain and Ireland. These estimates are meant to be illustrative and should not be interpreted as the causal effect of the actual change in inequality in each country. </t>
  </si>
  <si>
    <t>Irland</t>
  </si>
  <si>
    <t>Vereinigtes Königreich</t>
  </si>
  <si>
    <t>Niederlande</t>
  </si>
  <si>
    <t>Schweden</t>
  </si>
  <si>
    <t>Finnland</t>
  </si>
  <si>
    <t>Norwegen</t>
  </si>
  <si>
    <t>Österreich</t>
  </si>
  <si>
    <t>Türkei</t>
  </si>
  <si>
    <t>Belgien</t>
  </si>
  <si>
    <t>Neuseeland</t>
  </si>
  <si>
    <t>USA</t>
  </si>
  <si>
    <t>Deutschland</t>
  </si>
  <si>
    <t>Dänemark</t>
  </si>
  <si>
    <t>Kanada</t>
  </si>
  <si>
    <t>Frankreich</t>
  </si>
  <si>
    <t>Japan</t>
  </si>
  <si>
    <t>Spanien</t>
  </si>
  <si>
    <t>Italien</t>
  </si>
  <si>
    <t>Mexiko</t>
  </si>
  <si>
    <t>aktuelle Wachstumsrate</t>
  </si>
  <si>
    <t>geschätzter Effekt der Veränderung der Ungleichheit</t>
  </si>
  <si>
    <t>Wachstumsrate ohne den Effekt der Ungleichheit</t>
  </si>
  <si>
    <t>Quelle: Cingano (2014)</t>
  </si>
  <si>
    <t xml:space="preserve">Geschätzte Effekte von Veränderungen der Einkommensungleichheit (Gini-Koeffizient der Nettoeinkommen) </t>
  </si>
  <si>
    <t>auf das kumulierte Pro-Kopf-Wirtschaftswachstum, 1990-2010 (Wachstumsrate, in Prozent)</t>
  </si>
  <si>
    <t>SOZIALE UNGLEICHHEIT: AUSMASS, ENTWICKLUNG, FOLGEN</t>
  </si>
  <si>
    <t>DATEN</t>
  </si>
  <si>
    <t>www.wsi.de/verteilungsmonitor</t>
  </si>
  <si>
    <t xml:space="preserve">Stand: </t>
  </si>
  <si>
    <t>Kontakt:</t>
  </si>
  <si>
    <t>Untere Hälfte der Vermögensverteilung (Vermögen: 11,138 Euro)</t>
  </si>
  <si>
    <t>51.-75. Perzentil (Vermögen 96,395 Euro)</t>
  </si>
  <si>
    <t>76.-98.5 Perzentil (Vermögen: 327,690 Euro)</t>
  </si>
  <si>
    <t>Top 1.5 % (Vermögen: 3,126,727 Euro)</t>
  </si>
  <si>
    <t>Selbstgenutzes Wohneigentum</t>
  </si>
  <si>
    <t>Sonstige Immobilien</t>
  </si>
  <si>
    <t>Geldanlagen</t>
  </si>
  <si>
    <t>Private Versicherung</t>
  </si>
  <si>
    <t>Bausparvermögen</t>
  </si>
  <si>
    <t>Betriebsvermögen</t>
  </si>
  <si>
    <t>Sachanlagen</t>
  </si>
  <si>
    <t>Fahrzeuge</t>
  </si>
  <si>
    <t>Quelle: Schröder et al. 2020, eigene Darstellung</t>
  </si>
  <si>
    <t>Abbildung 1</t>
  </si>
  <si>
    <t>Anteil des Nettovermögens am Gesamtvermögen der Top 10 %, Top 1 % und Top 0,1 % auf Basis verschiedener Datenquellen</t>
  </si>
  <si>
    <t>Anteile in Prozent</t>
  </si>
  <si>
    <t>SOEP</t>
  </si>
  <si>
    <t>SOEP + Reichenstichprobe (SOEP-P)</t>
  </si>
  <si>
    <t>SOEP + Reichenstichprobe (SOEP-P) + Manager Magazin</t>
  </si>
  <si>
    <t>Top 10 %</t>
  </si>
  <si>
    <t>Top 1 %</t>
  </si>
  <si>
    <t>Top 0.1 %</t>
  </si>
  <si>
    <t>Quelle: Schröder et al. (2020), Tabelle 2</t>
  </si>
  <si>
    <t>Abbildung 2</t>
  </si>
  <si>
    <t>Zusammensetzung des Bruttovermögens nach Vermögensdezilen, relativ</t>
  </si>
  <si>
    <t>sehr arm</t>
  </si>
  <si>
    <t>Arbeitslosenquote</t>
  </si>
  <si>
    <t>Quelle: SOEP v36, eigene Berechnungen</t>
  </si>
  <si>
    <t>Ohne Migrationshintergrund</t>
  </si>
  <si>
    <t>Mit Migrationshintergrund</t>
  </si>
  <si>
    <t>sehr arm+ arm</t>
  </si>
  <si>
    <t xml:space="preserve">sehr arm </t>
  </si>
  <si>
    <t>arm+ sehr arm</t>
  </si>
  <si>
    <t>3. Schadet Ungleichheit dem Wachstum?</t>
  </si>
  <si>
    <t>Einkommensarmut und Arbeitslosenquote, 2010-2018</t>
  </si>
  <si>
    <t>Anteil sehr arm</t>
  </si>
  <si>
    <t>Anteil arm + sehr arm</t>
  </si>
  <si>
    <t>Angaben in Prozent</t>
  </si>
  <si>
    <t>Anteil der Personen, die in Haushalten mit einem verfügbaren Einkommen von weniger als 60% (arm) bzw. 50% (sehr arm) des Medians leben</t>
  </si>
  <si>
    <t>Frage 6: Welchen Effekt hat die Corona-Krise auf die Einkommens- und Vermögensverteilung?</t>
  </si>
  <si>
    <t>5. Wie weit verbreitet ist Armut in Deutschland?</t>
  </si>
  <si>
    <t>Angaben in Prozent, nach bedarfsgewichteten Haushaltseinkommen vor der Krise</t>
  </si>
  <si>
    <t>monatliches HH-Netto-Äquivalenzeinkommen</t>
  </si>
  <si>
    <t>bis 1500 Euro</t>
  </si>
  <si>
    <t>1500 bis 2000 Euro</t>
  </si>
  <si>
    <t xml:space="preserve">Abbildung 1: Anteil der Befragtenmit Einkommenseinbußen während der Covid19-Krise </t>
  </si>
  <si>
    <t>Quelle: HBS-Erwerbspersonenbefragung. Gewichtete Werte; N= 3.864</t>
  </si>
  <si>
    <t xml:space="preserve">Anmerkung: Personen, die mindestens einmal angaben, auf ihre Ersparnisse zurückgegriffen zu haben. </t>
  </si>
  <si>
    <t>Quelle: HBS-Erwerbspersonenbefragung. Gewichtete Werte; Sample schließt nur Personen aus dem Basis-Sample ein. N= 3.878</t>
  </si>
  <si>
    <t>2000 bis 2500 Euro</t>
  </si>
  <si>
    <t>2500 bis 3500</t>
  </si>
  <si>
    <t>über 3500</t>
  </si>
  <si>
    <t>Prozent</t>
  </si>
  <si>
    <t>2000 bis 2500</t>
  </si>
  <si>
    <t>Spalte1</t>
  </si>
  <si>
    <t>Abbildung 1: Einkommensarmut und Arbeitslosenquote, 2010-2018</t>
  </si>
  <si>
    <t>Abbildung 1. Anteil des Nettovermögens am Gesamtvermögen der Top 10 %, Top 1 % und Top 0,1 % auf Basis verschiedener Datenquellen</t>
  </si>
  <si>
    <t>Abbildung 2: Zusammensetzung des Bruttovermögens nach Vermögensdezilen, relativ</t>
  </si>
  <si>
    <t xml:space="preserve">Ohne Migrationshintergrund </t>
  </si>
  <si>
    <t xml:space="preserve">Mit Migrationshintergrund </t>
  </si>
  <si>
    <t>Abbildung 2: Anteil der Befragten, die während der Covid19-Krise auf Ersparnisse zurückgreifen mussten, um die monatlichen Ausgaben zu decken</t>
  </si>
  <si>
    <t>Einkommensarmut nach Migrationshintergrund</t>
  </si>
  <si>
    <t xml:space="preserve">Anteil der Befragten mit Einkommenseinbußen während der Covid19-Krise </t>
  </si>
  <si>
    <t>Anteil der Befragten, die während der Covid19-Krise auf Ersparnisse zurückgreifen mussten, um die monatlichen Ausgaben zu decken</t>
  </si>
  <si>
    <t>Abbildung 2: Einiommensarmut nach Migrationshintergrund</t>
  </si>
  <si>
    <t xml:space="preserve">  1991</t>
  </si>
  <si>
    <t xml:space="preserve">  1992</t>
  </si>
  <si>
    <t xml:space="preserve">  1993</t>
  </si>
  <si>
    <t xml:space="preserve">  1994</t>
  </si>
  <si>
    <t xml:space="preserve">  1995</t>
  </si>
  <si>
    <t xml:space="preserve">  1996</t>
  </si>
  <si>
    <t xml:space="preserve">  1997</t>
  </si>
  <si>
    <t xml:space="preserve">  1998</t>
  </si>
  <si>
    <t xml:space="preserve">  1999</t>
  </si>
  <si>
    <t xml:space="preserve">  2000</t>
  </si>
  <si>
    <t xml:space="preserve">  2001</t>
  </si>
  <si>
    <t xml:space="preserve">  2002</t>
  </si>
  <si>
    <t xml:space="preserve">  2003</t>
  </si>
  <si>
    <t xml:space="preserve">  2004</t>
  </si>
  <si>
    <t xml:space="preserve">  2005</t>
  </si>
  <si>
    <t xml:space="preserve">  2006</t>
  </si>
  <si>
    <t xml:space="preserve">  2007</t>
  </si>
  <si>
    <t xml:space="preserve">  2008</t>
  </si>
  <si>
    <t xml:space="preserve">  2009</t>
  </si>
  <si>
    <t xml:space="preserve">  2010</t>
  </si>
  <si>
    <t xml:space="preserve">  2011</t>
  </si>
  <si>
    <t xml:space="preserve">  2012</t>
  </si>
  <si>
    <t xml:space="preserve">  2013</t>
  </si>
  <si>
    <t xml:space="preserve">  2014</t>
  </si>
  <si>
    <t xml:space="preserve">  2015</t>
  </si>
  <si>
    <t xml:space="preserve">  2016</t>
  </si>
  <si>
    <t xml:space="preserve">  2017</t>
  </si>
  <si>
    <t xml:space="preserve">  2018</t>
  </si>
  <si>
    <t xml:space="preserve">  2019</t>
  </si>
  <si>
    <t xml:space="preserve">  2020</t>
  </si>
  <si>
    <t>Quelle: SOEP v38.1, eigene Berechnung</t>
  </si>
  <si>
    <t>Entwicklung der Einkommensungleichheit 1991-2020</t>
  </si>
  <si>
    <t>dorothee-spannagel@boeckler.de</t>
  </si>
  <si>
    <t>April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</si>
</sst>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3">
    <numFmt numFmtId="164" formatCode="#,##0.000"/>
    <numFmt numFmtId="165" formatCode="General_)"/>
    <numFmt numFmtId="166" formatCode="@\ *."/>
    <numFmt numFmtId="167" formatCode="\ \ \ \ \ \ \ \ \ \ @\ *."/>
    <numFmt numFmtId="168" formatCode="\ \ \ \ \ \ \ \ \ \ \ \ @\ *."/>
    <numFmt numFmtId="169" formatCode="\ \ \ \ \ \ \ \ \ \ \ \ @"/>
    <numFmt numFmtId="170" formatCode="\ \ \ \ \ \ \ \ \ \ \ \ \ @\ *."/>
    <numFmt numFmtId="171" formatCode="\ @\ *."/>
    <numFmt numFmtId="172" formatCode="\ @"/>
    <numFmt numFmtId="173" formatCode="\ \ @\ *."/>
    <numFmt numFmtId="174" formatCode="\ \ @"/>
    <numFmt numFmtId="175" formatCode="\ \ \ @\ *."/>
    <numFmt numFmtId="176" formatCode="\ \ \ @"/>
    <numFmt numFmtId="177" formatCode="\ \ \ \ @\ *."/>
    <numFmt numFmtId="178" formatCode="\ \ \ \ @"/>
    <numFmt numFmtId="179" formatCode="\ \ \ \ \ \ @\ *."/>
    <numFmt numFmtId="180" formatCode="\ \ \ \ \ \ @"/>
    <numFmt numFmtId="181" formatCode="\ \ \ \ \ \ \ @\ *."/>
    <numFmt numFmtId="182" formatCode="\ \ \ \ \ \ \ \ \ @\ *."/>
    <numFmt numFmtId="183" formatCode="\ \ \ \ \ \ \ \ \ @"/>
    <numFmt numFmtId="184" formatCode="0.000"/>
    <numFmt numFmtId="185" formatCode="0.0"/>
    <numFmt numFmtId="186" formatCode="_(* #,##0.00_);_(* \(#,##0.00\);_(* &quot;-&quot;??_);_(@_)"/>
    <numFmt numFmtId="187" formatCode="#,##0.0"/>
    <numFmt numFmtId="188" formatCode="#,##0.00__;\-#,##0.00__;#,##0.00__;@__"/>
    <numFmt numFmtId="189" formatCode="_-* #,##0\ _F_B_-;\-* #,##0\ _F_B_-;_-* &quot;-&quot;\ _F_B_-;_-@_-"/>
    <numFmt numFmtId="190" formatCode="_-* #,##0.00\ _F_B_-;\-* #,##0.00\ _F_B_-;_-* &quot;-&quot;??\ _F_B_-;_-@_-"/>
    <numFmt numFmtId="191" formatCode="_-* #,##0\ &quot;FB&quot;_-;\-* #,##0\ &quot;FB&quot;_-;_-* &quot;-&quot;\ &quot;FB&quot;_-;_-@_-"/>
    <numFmt numFmtId="192" formatCode="_-* #,##0.00\ &quot;FB&quot;_-;\-* #,##0.00\ &quot;FB&quot;_-;_-* &quot;-&quot;??\ &quot;FB&quot;_-;_-@_-"/>
    <numFmt numFmtId="193" formatCode="0.00_)"/>
    <numFmt numFmtId="194" formatCode="0.0%"/>
    <numFmt numFmtId="195" formatCode="0.#######"/>
    <numFmt numFmtId="200" formatCode="0.####"/>
  </numFmts>
  <fonts count="56">
    <font>
      <sz val="11"/>
      <color theme="1"/>
      <name val="Calibri"/>
      <family val="2"/>
      <scheme val="minor"/>
    </font>
    <font>
      <sz val="11"/>
      <color theme="1"/>
      <name val="Arial"/>
      <family val="2"/>
    </font>
    <font>
      <sz val="11"/>
      <color theme="1"/>
      <name val="Calibri"/>
      <family val="2"/>
      <scheme val="minor"/>
    </font>
    <font>
      <b/>
      <sz val="11"/>
      <color theme="1"/>
      <name val="Calibri"/>
      <family val="2"/>
      <scheme val="minor"/>
    </font>
    <font>
      <sz val="8"/>
      <color theme="1"/>
      <name val="Arial"/>
      <family val="2"/>
    </font>
    <font>
      <sz val="8"/>
      <name val="Arial"/>
      <family val="2"/>
    </font>
    <font>
      <sz val="7"/>
      <name val="Letter Gothic CE"/>
      <family val="3"/>
      <charset val="238"/>
    </font>
    <font>
      <sz val="7"/>
      <name val="Arial"/>
      <family val="2"/>
    </font>
    <font>
      <sz val="10"/>
      <name val="Arial"/>
      <family val="2"/>
    </font>
    <font>
      <b/>
      <sz val="11"/>
      <color theme="0"/>
      <name val="Calibri"/>
      <family val="2"/>
      <scheme val="minor"/>
    </font>
    <font>
      <sz val="10"/>
      <color theme="1"/>
      <name val="Calibri"/>
      <family val="2"/>
      <scheme val="minor"/>
    </font>
    <font>
      <sz val="10"/>
      <color theme="1"/>
      <name val="Arial"/>
      <family val="2"/>
    </font>
    <font>
      <u/>
      <sz val="11"/>
      <color theme="10"/>
      <name val="Calibri"/>
      <family val="2"/>
      <scheme val="minor"/>
    </font>
    <font>
      <sz val="11"/>
      <color theme="0"/>
      <name val="Calibri"/>
      <family val="2"/>
      <scheme val="minor"/>
    </font>
    <font>
      <sz val="11"/>
      <color rgb="FF9C0006"/>
      <name val="Calibri"/>
      <family val="2"/>
      <scheme val="minor"/>
    </font>
    <font>
      <sz val="9"/>
      <color indexed="9"/>
      <name val="Times"/>
      <family val="1"/>
    </font>
    <font>
      <b/>
      <sz val="11"/>
      <color rgb="FFFA7D00"/>
      <name val="Calibri"/>
      <family val="2"/>
      <scheme val="minor"/>
    </font>
    <font>
      <sz val="9"/>
      <color indexed="8"/>
      <name val="Times"/>
      <family val="1"/>
    </font>
    <font>
      <sz val="9"/>
      <name val="Times"/>
      <family val="1"/>
    </font>
    <font>
      <sz val="1"/>
      <color indexed="8"/>
      <name val="Courier"/>
      <family val="3"/>
    </font>
    <font>
      <i/>
      <sz val="11"/>
      <color rgb="FF7F7F7F"/>
      <name val="Calibri"/>
      <family val="2"/>
      <scheme val="minor"/>
    </font>
    <font>
      <sz val="11"/>
      <color rgb="FF006100"/>
      <name val="Calibri"/>
      <family val="2"/>
      <scheme val="minor"/>
    </font>
    <font>
      <b/>
      <sz val="12"/>
      <name val="Arial"/>
      <family val="2"/>
    </font>
    <font>
      <b/>
      <sz val="15"/>
      <color theme="3"/>
      <name val="Calibri"/>
      <family val="2"/>
      <scheme val="minor"/>
    </font>
    <font>
      <b/>
      <sz val="13"/>
      <color theme="3"/>
      <name val="Calibri"/>
      <family val="2"/>
      <scheme val="minor"/>
    </font>
    <font>
      <b/>
      <sz val="11"/>
      <color theme="3"/>
      <name val="Calibri"/>
      <family val="2"/>
      <scheme val="minor"/>
    </font>
    <font>
      <u/>
      <sz val="10"/>
      <color indexed="12"/>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b/>
      <i/>
      <sz val="16"/>
      <name val="Helv"/>
    </font>
    <font>
      <sz val="11"/>
      <name val="Arial"/>
      <family val="2"/>
    </font>
    <font>
      <sz val="10"/>
      <name val="MS Sans Serif"/>
      <family val="2"/>
    </font>
    <font>
      <sz val="10"/>
      <color indexed="8"/>
      <name val="Arial"/>
      <family val="2"/>
    </font>
    <font>
      <sz val="10"/>
      <color indexed="8"/>
      <name val="Calibri"/>
      <family val="2"/>
    </font>
    <font>
      <sz val="10"/>
      <color indexed="8"/>
      <name val="Times"/>
      <family val="1"/>
    </font>
    <font>
      <sz val="9"/>
      <name val="Times New Roman"/>
      <family val="1"/>
    </font>
    <font>
      <sz val="12"/>
      <name val="Arial CE"/>
    </font>
    <font>
      <b/>
      <sz val="11"/>
      <color rgb="FF3F3F3F"/>
      <name val="Calibri"/>
      <family val="2"/>
      <scheme val="minor"/>
    </font>
    <font>
      <sz val="10"/>
      <name val="Times New Roman"/>
      <family val="1"/>
    </font>
    <font>
      <sz val="11"/>
      <color rgb="FFFF0000"/>
      <name val="Calibri"/>
      <family val="2"/>
      <scheme val="minor"/>
    </font>
    <font>
      <sz val="10"/>
      <name val="Times"/>
      <family val="1"/>
    </font>
    <font>
      <sz val="11"/>
      <color rgb="FF000000"/>
      <name val="Liberation Sans"/>
    </font>
    <font>
      <b/>
      <i/>
      <sz val="16"/>
      <color rgb="FF000000"/>
      <name val="Liberation Sans"/>
    </font>
    <font>
      <b/>
      <i/>
      <u/>
      <sz val="11"/>
      <color rgb="FF000000"/>
      <name val="Liberation Sans"/>
    </font>
    <font>
      <sz val="12"/>
      <color theme="1"/>
      <name val="Calibri"/>
      <family val="2"/>
      <scheme val="minor"/>
    </font>
    <font>
      <u/>
      <sz val="12"/>
      <color theme="10"/>
      <name val="Calibri"/>
      <family val="2"/>
      <scheme val="minor"/>
    </font>
    <font>
      <b/>
      <sz val="16"/>
      <color rgb="FFC00000"/>
      <name val="Calibri"/>
      <family val="2"/>
      <scheme val="minor"/>
    </font>
    <font>
      <b/>
      <sz val="12"/>
      <color theme="1"/>
      <name val="Calibri"/>
      <family val="2"/>
      <scheme val="minor"/>
    </font>
    <font>
      <u/>
      <sz val="11"/>
      <color indexed="12"/>
      <name val="Calibri"/>
      <family val="2"/>
      <scheme val="minor"/>
    </font>
    <font>
      <sz val="11"/>
      <color theme="1"/>
      <name val="Calibri"/>
      <family val="2"/>
    </font>
    <font>
      <sz val="11"/>
      <color theme="1"/>
      <name val="Calibri"/>
      <scheme val="minor"/>
    </font>
    <font>
      <sz val="12"/>
      <color rgb="FFFF0000"/>
      <name val="Calibri"/>
      <family val="2"/>
      <scheme val="minor"/>
    </font>
    <font>
      <sz val="11"/>
      <color theme="9"/>
      <name val="Calibri"/>
      <family val="2"/>
      <scheme val="minor"/>
    </font>
    <font>
      <sz val="11"/>
      <color theme="9"/>
      <name val="Calibri"/>
      <family val="2"/>
    </font>
    <font>
      <sz val="11"/>
      <name val="Calibri"/>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22"/>
        <bgColor indexed="64"/>
      </patternFill>
    </fill>
    <fill>
      <patternFill patternType="solid">
        <fgColor indexed="9"/>
        <bgColor indexed="64"/>
      </patternFill>
    </fill>
  </fills>
  <borders count="21">
    <border>
      <left/>
      <right/>
      <top/>
      <bottom/>
      <diagonal/>
    </border>
    <border>
      <left/>
      <right/>
      <top style="medium">
        <color indexed="64"/>
      </top>
      <bottom style="medium">
        <color indexed="64"/>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style="thin">
        <color theme="0"/>
      </right>
      <top style="thin">
        <color theme="0"/>
      </top>
      <bottom style="thin">
        <color theme="0"/>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diagonal/>
    </border>
    <border>
      <left style="thin">
        <color theme="0"/>
      </left>
      <right/>
      <top style="thin">
        <color theme="0"/>
      </top>
      <bottom/>
      <diagonal/>
    </border>
    <border>
      <left/>
      <right style="thin">
        <color auto="1"/>
      </right>
      <top/>
      <bottom/>
      <diagonal/>
    </border>
  </borders>
  <cellStyleXfs count="156">
    <xf numFmtId="0" fontId="0" fillId="0" borderId="0"/>
    <xf numFmtId="9" fontId="2" fillId="0" borderId="0" applyFont="0" applyFill="0" applyBorder="0" applyAlignment="0" applyProtection="0"/>
    <xf numFmtId="0" fontId="4" fillId="0" borderId="0"/>
    <xf numFmtId="166" fontId="5" fillId="0" borderId="0"/>
    <xf numFmtId="49" fontId="5" fillId="0" borderId="0"/>
    <xf numFmtId="167" fontId="5" fillId="0" borderId="0">
      <alignment horizontal="center"/>
    </xf>
    <xf numFmtId="168" fontId="5" fillId="0" borderId="0"/>
    <xf numFmtId="169" fontId="5" fillId="0" borderId="0"/>
    <xf numFmtId="170" fontId="5" fillId="0" borderId="0"/>
    <xf numFmtId="171" fontId="5" fillId="0" borderId="0"/>
    <xf numFmtId="172" fontId="6" fillId="0" borderId="0"/>
    <xf numFmtId="173" fontId="7" fillId="0" borderId="0"/>
    <xf numFmtId="174" fontId="6" fillId="0" borderId="0"/>
    <xf numFmtId="175" fontId="5" fillId="0" borderId="0"/>
    <xf numFmtId="176" fontId="5" fillId="0" borderId="0"/>
    <xf numFmtId="177" fontId="5" fillId="0" borderId="0"/>
    <xf numFmtId="178" fontId="6" fillId="0" borderId="0"/>
    <xf numFmtId="179" fontId="5" fillId="0" borderId="0">
      <alignment horizontal="center"/>
    </xf>
    <xf numFmtId="180" fontId="5" fillId="0" borderId="0">
      <alignment horizontal="center"/>
    </xf>
    <xf numFmtId="181" fontId="5" fillId="0" borderId="0">
      <alignment horizontal="center"/>
    </xf>
    <xf numFmtId="182" fontId="5" fillId="0" borderId="0">
      <alignment horizontal="center"/>
    </xf>
    <xf numFmtId="183" fontId="5" fillId="0" borderId="0">
      <alignment horizontal="center"/>
    </xf>
    <xf numFmtId="0" fontId="5" fillId="0" borderId="2"/>
    <xf numFmtId="166" fontId="6" fillId="0" borderId="0"/>
    <xf numFmtId="49" fontId="6" fillId="0" borderId="0"/>
    <xf numFmtId="0" fontId="8" fillId="0" borderId="0"/>
    <xf numFmtId="0" fontId="5" fillId="0" borderId="0"/>
    <xf numFmtId="0" fontId="2" fillId="0" borderId="0"/>
    <xf numFmtId="165" fontId="5" fillId="0" borderId="0"/>
    <xf numFmtId="0" fontId="12" fillId="0" borderId="0" applyNumberFormat="0" applyFill="0" applyBorder="0" applyAlignment="0" applyProtection="0"/>
    <xf numFmtId="0" fontId="1" fillId="0" borderId="0"/>
    <xf numFmtId="0" fontId="2" fillId="0" borderId="0"/>
    <xf numFmtId="0" fontId="4" fillId="0" borderId="0"/>
    <xf numFmtId="0" fontId="11" fillId="0" borderId="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13" fillId="12" borderId="0" applyNumberFormat="0" applyBorder="0" applyAlignment="0" applyProtection="0"/>
    <xf numFmtId="0" fontId="13" fillId="16" borderId="0" applyNumberFormat="0" applyBorder="0" applyAlignment="0" applyProtection="0"/>
    <xf numFmtId="0" fontId="13" fillId="20" borderId="0" applyNumberFormat="0" applyBorder="0" applyAlignment="0" applyProtection="0"/>
    <xf numFmtId="0" fontId="13" fillId="24" borderId="0" applyNumberFormat="0" applyBorder="0" applyAlignment="0" applyProtection="0"/>
    <xf numFmtId="0" fontId="13" fillId="28" borderId="0" applyNumberFormat="0" applyBorder="0" applyAlignment="0" applyProtection="0"/>
    <xf numFmtId="0" fontId="13" fillId="32" borderId="0" applyNumberFormat="0" applyBorder="0" applyAlignment="0" applyProtection="0"/>
    <xf numFmtId="0" fontId="13" fillId="9" borderId="0" applyNumberFormat="0" applyBorder="0" applyAlignment="0" applyProtection="0"/>
    <xf numFmtId="0" fontId="13" fillId="13" borderId="0" applyNumberFormat="0" applyBorder="0" applyAlignment="0" applyProtection="0"/>
    <xf numFmtId="0" fontId="13" fillId="17" borderId="0" applyNumberFormat="0" applyBorder="0" applyAlignment="0" applyProtection="0"/>
    <xf numFmtId="0" fontId="13" fillId="21" borderId="0" applyNumberFormat="0" applyBorder="0" applyAlignment="0" applyProtection="0"/>
    <xf numFmtId="0" fontId="13" fillId="25" borderId="0" applyNumberFormat="0" applyBorder="0" applyAlignment="0" applyProtection="0"/>
    <xf numFmtId="0" fontId="13" fillId="29" borderId="0" applyNumberFormat="0" applyBorder="0" applyAlignment="0" applyProtection="0"/>
    <xf numFmtId="0" fontId="8" fillId="0" borderId="0" applyNumberFormat="0" applyFill="0" applyBorder="0" applyAlignment="0" applyProtection="0"/>
    <xf numFmtId="0" fontId="14" fillId="3" borderId="0" applyNumberFormat="0" applyBorder="0" applyAlignment="0" applyProtection="0"/>
    <xf numFmtId="165" fontId="15" fillId="0" borderId="0">
      <alignment vertical="top"/>
    </xf>
    <xf numFmtId="0" fontId="16" fillId="6" borderId="6" applyNumberFormat="0" applyAlignment="0" applyProtection="0"/>
    <xf numFmtId="0" fontId="9" fillId="7" borderId="9" applyNumberFormat="0" applyAlignment="0" applyProtection="0"/>
    <xf numFmtId="186" fontId="2" fillId="0" borderId="0" applyFont="0" applyFill="0" applyBorder="0" applyAlignment="0" applyProtection="0"/>
    <xf numFmtId="3" fontId="17" fillId="0" borderId="0" applyFill="0" applyBorder="0">
      <alignment horizontal="right" vertical="top"/>
    </xf>
    <xf numFmtId="187" fontId="18" fillId="0" borderId="0">
      <alignment horizontal="right" vertical="top"/>
    </xf>
    <xf numFmtId="164" fontId="17" fillId="0" borderId="0" applyFill="0" applyBorder="0">
      <alignment horizontal="right" vertical="top"/>
    </xf>
    <xf numFmtId="3" fontId="17" fillId="0" borderId="0" applyFill="0" applyBorder="0">
      <alignment horizontal="right" vertical="top"/>
    </xf>
    <xf numFmtId="187" fontId="15" fillId="0" borderId="0" applyFont="0" applyFill="0" applyBorder="0">
      <alignment horizontal="right" vertical="top"/>
    </xf>
    <xf numFmtId="188" fontId="17" fillId="0" borderId="0" applyFont="0" applyFill="0" applyBorder="0" applyAlignment="0" applyProtection="0">
      <alignment horizontal="right" vertical="top"/>
    </xf>
    <xf numFmtId="164" fontId="17" fillId="0" borderId="0">
      <alignment horizontal="right" vertical="top"/>
    </xf>
    <xf numFmtId="0" fontId="19" fillId="0" borderId="0">
      <protection locked="0"/>
    </xf>
    <xf numFmtId="0" fontId="19" fillId="0" borderId="0">
      <protection locked="0"/>
    </xf>
    <xf numFmtId="0" fontId="19" fillId="0" borderId="0">
      <protection locked="0"/>
    </xf>
    <xf numFmtId="0" fontId="20" fillId="0" borderId="0" applyNumberFormat="0" applyFill="0" applyBorder="0" applyAlignment="0" applyProtection="0"/>
    <xf numFmtId="0" fontId="19" fillId="0" borderId="0">
      <protection locked="0"/>
    </xf>
    <xf numFmtId="0" fontId="21" fillId="2" borderId="0" applyNumberFormat="0" applyBorder="0" applyAlignment="0" applyProtection="0"/>
    <xf numFmtId="38" fontId="5" fillId="34" borderId="0" applyNumberFormat="0" applyBorder="0" applyAlignment="0" applyProtection="0"/>
    <xf numFmtId="0" fontId="22" fillId="0" borderId="1" applyNumberFormat="0" applyAlignment="0" applyProtection="0">
      <alignment horizontal="left" vertical="center"/>
    </xf>
    <xf numFmtId="0" fontId="22" fillId="0" borderId="13">
      <alignment horizontal="left" vertical="center"/>
    </xf>
    <xf numFmtId="0" fontId="23" fillId="0" borderId="3" applyNumberFormat="0" applyFill="0" applyAlignment="0" applyProtection="0"/>
    <xf numFmtId="0" fontId="24" fillId="0" borderId="4" applyNumberFormat="0" applyFill="0" applyAlignment="0" applyProtection="0"/>
    <xf numFmtId="0" fontId="25" fillId="0" borderId="5" applyNumberFormat="0" applyFill="0" applyAlignment="0" applyProtection="0"/>
    <xf numFmtId="0" fontId="25" fillId="0" borderId="0" applyNumberFormat="0" applyFill="0" applyBorder="0" applyAlignment="0" applyProtection="0"/>
    <xf numFmtId="0" fontId="26" fillId="0" borderId="0" applyNumberFormat="0" applyFill="0" applyBorder="0" applyAlignment="0" applyProtection="0"/>
    <xf numFmtId="10" fontId="5" fillId="35" borderId="14" applyNumberFormat="0" applyBorder="0" applyAlignment="0" applyProtection="0"/>
    <xf numFmtId="0" fontId="27" fillId="5" borderId="6" applyNumberFormat="0" applyAlignment="0" applyProtection="0"/>
    <xf numFmtId="0" fontId="28" fillId="0" borderId="8" applyNumberFormat="0" applyFill="0" applyAlignment="0" applyProtection="0"/>
    <xf numFmtId="189" fontId="8" fillId="0" borderId="0" applyFont="0" applyFill="0" applyBorder="0" applyAlignment="0" applyProtection="0"/>
    <xf numFmtId="190" fontId="8" fillId="0" borderId="0" applyFont="0" applyFill="0" applyBorder="0" applyAlignment="0" applyProtection="0"/>
    <xf numFmtId="191" fontId="8" fillId="0" borderId="0" applyFont="0" applyFill="0" applyBorder="0" applyAlignment="0" applyProtection="0"/>
    <xf numFmtId="192" fontId="8" fillId="0" borderId="0" applyFont="0" applyFill="0" applyBorder="0" applyAlignment="0" applyProtection="0"/>
    <xf numFmtId="0" fontId="29" fillId="4" borderId="0" applyNumberFormat="0" applyBorder="0" applyAlignment="0" applyProtection="0"/>
    <xf numFmtId="193" fontId="30" fillId="0" borderId="0"/>
    <xf numFmtId="0" fontId="31" fillId="0" borderId="0"/>
    <xf numFmtId="0" fontId="31" fillId="0" borderId="0"/>
    <xf numFmtId="0" fontId="31" fillId="0" borderId="0"/>
    <xf numFmtId="0" fontId="5" fillId="0" borderId="0"/>
    <xf numFmtId="0" fontId="11" fillId="0" borderId="0"/>
    <xf numFmtId="0" fontId="32" fillId="0" borderId="0"/>
    <xf numFmtId="0" fontId="11" fillId="0" borderId="0"/>
    <xf numFmtId="0" fontId="2" fillId="0" borderId="0"/>
    <xf numFmtId="0" fontId="11" fillId="0" borderId="0"/>
    <xf numFmtId="0" fontId="2" fillId="0" borderId="0"/>
    <xf numFmtId="0" fontId="33" fillId="0" borderId="0"/>
    <xf numFmtId="0" fontId="33" fillId="0" borderId="0"/>
    <xf numFmtId="0" fontId="8" fillId="0" borderId="0"/>
    <xf numFmtId="0" fontId="11" fillId="0" borderId="0"/>
    <xf numFmtId="0" fontId="33" fillId="0" borderId="0"/>
    <xf numFmtId="0" fontId="8" fillId="0" borderId="0"/>
    <xf numFmtId="0" fontId="8" fillId="0" borderId="0"/>
    <xf numFmtId="0" fontId="34" fillId="0" borderId="0"/>
    <xf numFmtId="0" fontId="33" fillId="0" borderId="0"/>
    <xf numFmtId="0" fontId="11" fillId="0" borderId="0"/>
    <xf numFmtId="0" fontId="33" fillId="0" borderId="0"/>
    <xf numFmtId="0" fontId="33" fillId="0" borderId="0"/>
    <xf numFmtId="0" fontId="8" fillId="0" borderId="0"/>
    <xf numFmtId="0" fontId="5" fillId="0" borderId="0"/>
    <xf numFmtId="0" fontId="31" fillId="0" borderId="0"/>
    <xf numFmtId="0" fontId="31" fillId="0" borderId="0"/>
    <xf numFmtId="0" fontId="8" fillId="0" borderId="0"/>
    <xf numFmtId="1" fontId="15" fillId="0" borderId="0">
      <alignment vertical="top" wrapText="1"/>
    </xf>
    <xf numFmtId="1" fontId="35" fillId="0" borderId="0" applyFill="0" applyBorder="0" applyProtection="0"/>
    <xf numFmtId="1" fontId="36" fillId="0" borderId="0" applyFont="0" applyFill="0" applyBorder="0" applyProtection="0">
      <alignment vertical="center"/>
    </xf>
    <xf numFmtId="1" fontId="18" fillId="0" borderId="0">
      <alignment horizontal="right" vertical="top"/>
    </xf>
    <xf numFmtId="165" fontId="18" fillId="0" borderId="0">
      <alignment horizontal="right" vertical="top"/>
    </xf>
    <xf numFmtId="0" fontId="8" fillId="0" borderId="0"/>
    <xf numFmtId="0" fontId="37" fillId="0" borderId="0"/>
    <xf numFmtId="1" fontId="17" fillId="0" borderId="0" applyNumberFormat="0" applyFill="0" applyBorder="0">
      <alignment vertical="top"/>
    </xf>
    <xf numFmtId="0" fontId="11" fillId="8" borderId="10" applyNumberFormat="0" applyFont="0" applyAlignment="0" applyProtection="0"/>
    <xf numFmtId="0" fontId="38" fillId="6" borderId="7" applyNumberFormat="0" applyAlignment="0" applyProtection="0"/>
    <xf numFmtId="10" fontId="8"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11" fillId="0" borderId="0" applyFont="0" applyFill="0" applyBorder="0" applyAlignment="0" applyProtection="0"/>
    <xf numFmtId="9" fontId="33" fillId="0" borderId="0" applyFont="0" applyFill="0" applyBorder="0" applyAlignment="0" applyProtection="0"/>
    <xf numFmtId="9" fontId="1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165" fontId="39" fillId="0" borderId="0" applyNumberFormat="0" applyBorder="0" applyAlignment="0"/>
    <xf numFmtId="165" fontId="39" fillId="0" borderId="0" applyNumberFormat="0" applyBorder="0" applyAlignment="0"/>
    <xf numFmtId="49" fontId="17" fillId="0" borderId="0" applyFill="0" applyBorder="0" applyAlignment="0" applyProtection="0">
      <alignment vertical="top"/>
    </xf>
    <xf numFmtId="0" fontId="3" fillId="0" borderId="11" applyNumberFormat="0" applyFill="0" applyAlignment="0" applyProtection="0"/>
    <xf numFmtId="0" fontId="40" fillId="0" borderId="0" applyNumberFormat="0" applyFill="0" applyBorder="0" applyAlignment="0" applyProtection="0"/>
    <xf numFmtId="1" fontId="41" fillId="0" borderId="0">
      <alignment vertical="top" wrapText="1"/>
    </xf>
    <xf numFmtId="0" fontId="8" fillId="0" borderId="0"/>
    <xf numFmtId="0" fontId="42" fillId="0" borderId="0"/>
    <xf numFmtId="0" fontId="43" fillId="0" borderId="0" applyNumberFormat="0" applyBorder="0" applyProtection="0">
      <alignment horizontal="center"/>
    </xf>
    <xf numFmtId="0" fontId="43" fillId="0" borderId="0" applyNumberFormat="0" applyBorder="0" applyProtection="0">
      <alignment horizontal="center" textRotation="90"/>
    </xf>
    <xf numFmtId="0" fontId="44" fillId="0" borderId="0" applyNumberFormat="0" applyBorder="0" applyProtection="0"/>
    <xf numFmtId="0" fontId="44" fillId="0" borderId="0" applyNumberFormat="0" applyBorder="0" applyProtection="0"/>
    <xf numFmtId="0" fontId="45" fillId="0" borderId="0"/>
    <xf numFmtId="0" fontId="46" fillId="0" borderId="0" applyNumberFormat="0" applyFill="0" applyBorder="0" applyAlignment="0" applyProtection="0"/>
  </cellStyleXfs>
  <cellXfs count="69">
    <xf numFmtId="0" fontId="0" fillId="0" borderId="0" xfId="0"/>
    <xf numFmtId="0" fontId="0" fillId="0" borderId="0" xfId="0" applyFont="1"/>
    <xf numFmtId="0" fontId="3" fillId="0" borderId="0" xfId="0" applyFont="1"/>
    <xf numFmtId="0" fontId="3" fillId="0" borderId="0" xfId="0" applyFont="1" applyBorder="1" applyAlignment="1">
      <alignment horizontal="center" vertical="center"/>
    </xf>
    <xf numFmtId="0" fontId="0" fillId="0" borderId="0" xfId="0" applyFont="1" applyAlignment="1">
      <alignment horizontal="center"/>
    </xf>
    <xf numFmtId="0" fontId="12" fillId="0" borderId="0" xfId="29" applyFont="1" applyAlignment="1">
      <alignment vertical="center"/>
    </xf>
    <xf numFmtId="0" fontId="0" fillId="0" borderId="0" xfId="0" applyFont="1" applyAlignment="1">
      <alignment vertical="center"/>
    </xf>
    <xf numFmtId="0" fontId="2" fillId="0" borderId="0" xfId="0" applyFont="1"/>
    <xf numFmtId="0" fontId="2" fillId="0" borderId="0" xfId="33" applyFont="1"/>
    <xf numFmtId="0" fontId="3" fillId="0" borderId="0" xfId="33" applyFont="1"/>
    <xf numFmtId="0" fontId="2" fillId="0" borderId="0" xfId="33" applyFont="1" applyAlignment="1">
      <alignment horizontal="right"/>
    </xf>
    <xf numFmtId="0" fontId="45" fillId="33" borderId="12" xfId="154" applyFont="1" applyFill="1" applyBorder="1"/>
    <xf numFmtId="0" fontId="3" fillId="0" borderId="12" xfId="0" applyFont="1" applyBorder="1" applyAlignment="1">
      <alignment vertical="center"/>
    </xf>
    <xf numFmtId="0" fontId="48" fillId="33" borderId="12" xfId="154" applyFont="1" applyFill="1" applyBorder="1"/>
    <xf numFmtId="0" fontId="2" fillId="33" borderId="12" xfId="154" applyFont="1" applyFill="1" applyBorder="1"/>
    <xf numFmtId="0" fontId="2" fillId="0" borderId="12" xfId="0" applyFont="1" applyBorder="1" applyAlignment="1"/>
    <xf numFmtId="0" fontId="47" fillId="33" borderId="16" xfId="154" applyFont="1" applyFill="1" applyBorder="1" applyAlignment="1">
      <alignment vertical="center"/>
    </xf>
    <xf numFmtId="0" fontId="47" fillId="33" borderId="17" xfId="154" applyFont="1" applyFill="1" applyBorder="1" applyAlignment="1">
      <alignment vertical="center"/>
    </xf>
    <xf numFmtId="0" fontId="47" fillId="33" borderId="15" xfId="154" applyFont="1" applyFill="1" applyBorder="1" applyAlignment="1">
      <alignment vertical="center"/>
    </xf>
    <xf numFmtId="0" fontId="49" fillId="0" borderId="12" xfId="84" applyFont="1" applyBorder="1"/>
    <xf numFmtId="0" fontId="12" fillId="0" borderId="12" xfId="29" applyBorder="1" applyAlignment="1" applyProtection="1"/>
    <xf numFmtId="0" fontId="0" fillId="33" borderId="18" xfId="0" applyFont="1" applyFill="1" applyBorder="1" applyAlignment="1">
      <alignment horizontal="left"/>
    </xf>
    <xf numFmtId="194" fontId="0" fillId="33" borderId="19" xfId="1" applyNumberFormat="1" applyFont="1" applyFill="1" applyBorder="1" applyAlignment="1">
      <alignment horizontal="left" vertical="center" wrapText="1"/>
    </xf>
    <xf numFmtId="194" fontId="51" fillId="0" borderId="0" xfId="1" applyNumberFormat="1" applyFont="1" applyAlignment="1">
      <alignment horizontal="center" vertical="center" wrapText="1"/>
    </xf>
    <xf numFmtId="194" fontId="0" fillId="0" borderId="0" xfId="1" applyNumberFormat="1" applyFont="1" applyBorder="1" applyAlignment="1">
      <alignment horizontal="center" vertical="center" wrapText="1"/>
    </xf>
    <xf numFmtId="0" fontId="0" fillId="0" borderId="0" xfId="0" applyAlignment="1">
      <alignment horizontal="center" vertical="center"/>
    </xf>
    <xf numFmtId="0" fontId="0" fillId="0" borderId="0" xfId="0" applyBorder="1" applyAlignment="1">
      <alignment horizontal="center" vertical="center"/>
    </xf>
    <xf numFmtId="184" fontId="0" fillId="0" borderId="0" xfId="0" applyNumberFormat="1"/>
    <xf numFmtId="0" fontId="50" fillId="0" borderId="0" xfId="0" applyFont="1"/>
    <xf numFmtId="0" fontId="0" fillId="0" borderId="0" xfId="0" applyAlignment="1">
      <alignment vertical="center"/>
    </xf>
    <xf numFmtId="0" fontId="50" fillId="0" borderId="0" xfId="0" applyFont="1" applyAlignment="1">
      <alignment wrapText="1"/>
    </xf>
    <xf numFmtId="0" fontId="3" fillId="0" borderId="0" xfId="0" applyFont="1" applyBorder="1" applyAlignment="1">
      <alignment horizontal="center" vertical="center" wrapText="1"/>
    </xf>
    <xf numFmtId="185" fontId="0" fillId="0" borderId="0" xfId="1" applyNumberFormat="1" applyFont="1" applyBorder="1" applyAlignment="1">
      <alignment horizontal="center" vertical="center" wrapText="1"/>
    </xf>
    <xf numFmtId="0" fontId="0" fillId="0" borderId="0" xfId="0" applyBorder="1" applyAlignment="1">
      <alignment horizontal="left" vertical="center"/>
    </xf>
    <xf numFmtId="0" fontId="0" fillId="0" borderId="0" xfId="0" applyFont="1" applyAlignment="1"/>
    <xf numFmtId="0" fontId="0" fillId="0" borderId="0" xfId="0" applyAlignment="1">
      <alignment horizontal="left" vertical="center"/>
    </xf>
    <xf numFmtId="0" fontId="0" fillId="0" borderId="0" xfId="0" applyAlignment="1">
      <alignment horizontal="center"/>
    </xf>
    <xf numFmtId="0" fontId="0" fillId="0" borderId="0" xfId="0" applyAlignment="1">
      <alignment horizontal="center" vertical="top"/>
    </xf>
    <xf numFmtId="2" fontId="0" fillId="0" borderId="0" xfId="0" applyNumberFormat="1" applyAlignment="1">
      <alignment horizontal="center"/>
    </xf>
    <xf numFmtId="2" fontId="0" fillId="0" borderId="0" xfId="0" applyNumberFormat="1" applyAlignment="1">
      <alignment horizontal="center" vertical="top"/>
    </xf>
    <xf numFmtId="0" fontId="3" fillId="0" borderId="0" xfId="33" applyFont="1" applyAlignment="1">
      <alignment horizontal="left" vertical="center"/>
    </xf>
    <xf numFmtId="0" fontId="2" fillId="0" borderId="0" xfId="33" applyFont="1" applyAlignment="1">
      <alignment horizontal="left" vertical="center" wrapText="1"/>
    </xf>
    <xf numFmtId="0" fontId="2" fillId="0" borderId="0" xfId="33" applyFont="1" applyAlignment="1">
      <alignment horizontal="left" vertical="center"/>
    </xf>
    <xf numFmtId="185" fontId="2" fillId="0" borderId="0" xfId="33" applyNumberFormat="1" applyFont="1" applyAlignment="1">
      <alignment horizontal="center" vertical="top"/>
    </xf>
    <xf numFmtId="0" fontId="0" fillId="0" borderId="0" xfId="33" applyFont="1"/>
    <xf numFmtId="0" fontId="40" fillId="0" borderId="0" xfId="0" applyFont="1" applyAlignment="1">
      <alignment horizontal="center"/>
    </xf>
    <xf numFmtId="0" fontId="40" fillId="0" borderId="0" xfId="0" applyFont="1"/>
    <xf numFmtId="0" fontId="3" fillId="0" borderId="0" xfId="0" applyFont="1" applyAlignment="1">
      <alignment vertical="center"/>
    </xf>
    <xf numFmtId="0" fontId="12" fillId="0" borderId="0" xfId="29"/>
    <xf numFmtId="0" fontId="12" fillId="0" borderId="0" xfId="29" applyAlignment="1"/>
    <xf numFmtId="0" fontId="52" fillId="33" borderId="12" xfId="154" applyFont="1" applyFill="1" applyBorder="1"/>
    <xf numFmtId="0" fontId="40" fillId="33" borderId="12" xfId="154" applyFont="1" applyFill="1" applyBorder="1"/>
    <xf numFmtId="0" fontId="0" fillId="0" borderId="0" xfId="0" applyBorder="1" applyAlignment="1">
      <alignment horizontal="left" vertical="center" indent="1"/>
    </xf>
    <xf numFmtId="0" fontId="0" fillId="0" borderId="0" xfId="0" applyBorder="1" applyAlignment="1">
      <alignment horizontal="left" vertical="top" indent="1"/>
    </xf>
    <xf numFmtId="0" fontId="0" fillId="0" borderId="0" xfId="0" applyAlignment="1">
      <alignment horizontal="left" vertical="top" indent="1"/>
    </xf>
    <xf numFmtId="0" fontId="0" fillId="0" borderId="0" xfId="0" applyFill="1" applyBorder="1" applyAlignment="1">
      <alignment horizontal="left" vertical="center"/>
    </xf>
    <xf numFmtId="0" fontId="0" fillId="0" borderId="0" xfId="0" applyFill="1"/>
    <xf numFmtId="0" fontId="53" fillId="0" borderId="0" xfId="0" applyFont="1"/>
    <xf numFmtId="185" fontId="50" fillId="0" borderId="0" xfId="0" applyNumberFormat="1" applyFont="1" applyAlignment="1">
      <alignment horizontal="center" vertical="top"/>
    </xf>
    <xf numFmtId="0" fontId="54" fillId="0" borderId="0" xfId="0" applyFont="1"/>
    <xf numFmtId="2" fontId="0" fillId="0" borderId="0" xfId="0" applyNumberFormat="1" applyAlignment="1">
      <alignment horizontal="right" indent="13"/>
    </xf>
    <xf numFmtId="185" fontId="50" fillId="0" borderId="0" xfId="0" applyNumberFormat="1" applyFont="1" applyAlignment="1">
      <alignment horizontal="right" vertical="top" indent="4"/>
    </xf>
    <xf numFmtId="0" fontId="45" fillId="0" borderId="12" xfId="154" applyFont="1" applyFill="1" applyBorder="1"/>
    <xf numFmtId="49" fontId="0" fillId="33" borderId="12" xfId="0" quotePrefix="1" applyNumberFormat="1" applyFont="1" applyFill="1" applyBorder="1"/>
    <xf numFmtId="0" fontId="10" fillId="33" borderId="0" xfId="33" applyFont="1" applyFill="1" applyAlignment="1">
      <alignment horizontal="left" vertical="top" wrapText="1"/>
    </xf>
    <xf numFmtId="0" fontId="55" fillId="0" borderId="20" xfId="0" applyFont="1" applyBorder="1" applyAlignment="1">
      <alignment horizontal="left"/>
    </xf>
    <xf numFmtId="0" fontId="55" fillId="0" borderId="0" xfId="0" applyFont="1" applyBorder="1" applyAlignment="1">
      <alignment horizontal="left"/>
    </xf>
    <xf numFmtId="195" fontId="55" fillId="0" borderId="0" xfId="0" applyNumberFormat="1" applyFont="1" applyBorder="1" applyAlignment="1">
      <alignment horizontal="right"/>
    </xf>
    <xf numFmtId="200" fontId="55" fillId="0" borderId="0" xfId="0" applyNumberFormat="1" applyFont="1" applyAlignment="1">
      <alignment horizontal="right"/>
    </xf>
  </cellXfs>
  <cellStyles count="156">
    <cellStyle name="0mitP" xfId="3" xr:uid="{00000000-0005-0000-0000-000000000000}"/>
    <cellStyle name="0ohneP" xfId="4" xr:uid="{00000000-0005-0000-0000-000001000000}"/>
    <cellStyle name="10mitP" xfId="5" xr:uid="{00000000-0005-0000-0000-000002000000}"/>
    <cellStyle name="12mitP" xfId="6" xr:uid="{00000000-0005-0000-0000-000003000000}"/>
    <cellStyle name="12ohneP" xfId="7" xr:uid="{00000000-0005-0000-0000-000004000000}"/>
    <cellStyle name="13mitP" xfId="8" xr:uid="{00000000-0005-0000-0000-000005000000}"/>
    <cellStyle name="1mitP" xfId="9" xr:uid="{00000000-0005-0000-0000-000006000000}"/>
    <cellStyle name="1ohneP" xfId="10" xr:uid="{00000000-0005-0000-0000-000007000000}"/>
    <cellStyle name="20% - Accent1 2" xfId="34" xr:uid="{00000000-0005-0000-0000-000008000000}"/>
    <cellStyle name="20% - Accent2 2" xfId="35" xr:uid="{00000000-0005-0000-0000-000009000000}"/>
    <cellStyle name="20% - Accent3 2" xfId="36" xr:uid="{00000000-0005-0000-0000-00000A000000}"/>
    <cellStyle name="20% - Accent4 2" xfId="37" xr:uid="{00000000-0005-0000-0000-00000B000000}"/>
    <cellStyle name="20% - Accent5 2" xfId="38" xr:uid="{00000000-0005-0000-0000-00000C000000}"/>
    <cellStyle name="20% - Accent6 2" xfId="39" xr:uid="{00000000-0005-0000-0000-00000D000000}"/>
    <cellStyle name="2mitP" xfId="11" xr:uid="{00000000-0005-0000-0000-00000E000000}"/>
    <cellStyle name="2ohneP" xfId="12" xr:uid="{00000000-0005-0000-0000-00000F000000}"/>
    <cellStyle name="3mitP" xfId="13" xr:uid="{00000000-0005-0000-0000-000010000000}"/>
    <cellStyle name="3ohneP" xfId="14" xr:uid="{00000000-0005-0000-0000-000011000000}"/>
    <cellStyle name="40% - Accent1 2" xfId="40" xr:uid="{00000000-0005-0000-0000-000012000000}"/>
    <cellStyle name="40% - Accent2 2" xfId="41" xr:uid="{00000000-0005-0000-0000-000013000000}"/>
    <cellStyle name="40% - Accent3 2" xfId="42" xr:uid="{00000000-0005-0000-0000-000014000000}"/>
    <cellStyle name="40% - Accent4 2" xfId="43" xr:uid="{00000000-0005-0000-0000-000015000000}"/>
    <cellStyle name="40% - Accent5 2" xfId="44" xr:uid="{00000000-0005-0000-0000-000016000000}"/>
    <cellStyle name="40% - Accent6 2" xfId="45" xr:uid="{00000000-0005-0000-0000-000017000000}"/>
    <cellStyle name="4mitP" xfId="15" xr:uid="{00000000-0005-0000-0000-000018000000}"/>
    <cellStyle name="4ohneP" xfId="16" xr:uid="{00000000-0005-0000-0000-000019000000}"/>
    <cellStyle name="60% - Accent1 2" xfId="46" xr:uid="{00000000-0005-0000-0000-00001A000000}"/>
    <cellStyle name="60% - Accent2 2" xfId="47" xr:uid="{00000000-0005-0000-0000-00001B000000}"/>
    <cellStyle name="60% - Accent3 2" xfId="48" xr:uid="{00000000-0005-0000-0000-00001C000000}"/>
    <cellStyle name="60% - Accent4 2" xfId="49" xr:uid="{00000000-0005-0000-0000-00001D000000}"/>
    <cellStyle name="60% - Accent5 2" xfId="50" xr:uid="{00000000-0005-0000-0000-00001E000000}"/>
    <cellStyle name="60% - Accent6 2" xfId="51" xr:uid="{00000000-0005-0000-0000-00001F000000}"/>
    <cellStyle name="6mitP" xfId="17" xr:uid="{00000000-0005-0000-0000-000020000000}"/>
    <cellStyle name="6ohneP" xfId="18" xr:uid="{00000000-0005-0000-0000-000021000000}"/>
    <cellStyle name="7mitP" xfId="19" xr:uid="{00000000-0005-0000-0000-000022000000}"/>
    <cellStyle name="9mitP" xfId="20" xr:uid="{00000000-0005-0000-0000-000023000000}"/>
    <cellStyle name="9ohneP" xfId="21" xr:uid="{00000000-0005-0000-0000-000024000000}"/>
    <cellStyle name="Accent1 2" xfId="52" xr:uid="{00000000-0005-0000-0000-000025000000}"/>
    <cellStyle name="Accent2 2" xfId="53" xr:uid="{00000000-0005-0000-0000-000026000000}"/>
    <cellStyle name="Accent3 2" xfId="54" xr:uid="{00000000-0005-0000-0000-000027000000}"/>
    <cellStyle name="Accent4 2" xfId="55" xr:uid="{00000000-0005-0000-0000-000028000000}"/>
    <cellStyle name="Accent5 2" xfId="56" xr:uid="{00000000-0005-0000-0000-000029000000}"/>
    <cellStyle name="Accent6 2" xfId="57" xr:uid="{00000000-0005-0000-0000-00002A000000}"/>
    <cellStyle name="ANCLAS,REZONES Y SUS PARTES,DE FUNDICION,DE HIERRO O DE ACERO" xfId="58" xr:uid="{00000000-0005-0000-0000-00002B000000}"/>
    <cellStyle name="Bad 2" xfId="59" xr:uid="{00000000-0005-0000-0000-00002C000000}"/>
    <cellStyle name="caché" xfId="60" xr:uid="{00000000-0005-0000-0000-00002D000000}"/>
    <cellStyle name="Calculation 2" xfId="61" xr:uid="{00000000-0005-0000-0000-00002E000000}"/>
    <cellStyle name="Check Cell 2" xfId="62" xr:uid="{00000000-0005-0000-0000-00002F000000}"/>
    <cellStyle name="Comma 2" xfId="63" xr:uid="{00000000-0005-0000-0000-000030000000}"/>
    <cellStyle name="Comma(0)" xfId="64" xr:uid="{00000000-0005-0000-0000-000031000000}"/>
    <cellStyle name="comma(1)" xfId="65" xr:uid="{00000000-0005-0000-0000-000032000000}"/>
    <cellStyle name="Comma(3)" xfId="66" xr:uid="{00000000-0005-0000-0000-000033000000}"/>
    <cellStyle name="Comma[0]" xfId="67" xr:uid="{00000000-0005-0000-0000-000034000000}"/>
    <cellStyle name="Comma[1]" xfId="68" xr:uid="{00000000-0005-0000-0000-000035000000}"/>
    <cellStyle name="Comma[2]__" xfId="69" xr:uid="{00000000-0005-0000-0000-000036000000}"/>
    <cellStyle name="Comma[3]" xfId="70" xr:uid="{00000000-0005-0000-0000-000037000000}"/>
    <cellStyle name="Comma0" xfId="71" xr:uid="{00000000-0005-0000-0000-000038000000}"/>
    <cellStyle name="Currency0" xfId="72" xr:uid="{00000000-0005-0000-0000-000039000000}"/>
    <cellStyle name="Date" xfId="73" xr:uid="{00000000-0005-0000-0000-00003A000000}"/>
    <cellStyle name="Explanatory Text 2" xfId="74" xr:uid="{00000000-0005-0000-0000-00003B000000}"/>
    <cellStyle name="Fixed" xfId="75" xr:uid="{00000000-0005-0000-0000-00003C000000}"/>
    <cellStyle name="Fuss" xfId="22" xr:uid="{00000000-0005-0000-0000-00003D000000}"/>
    <cellStyle name="Good 2" xfId="76" xr:uid="{00000000-0005-0000-0000-00003E000000}"/>
    <cellStyle name="Grey" xfId="77" xr:uid="{00000000-0005-0000-0000-00003F000000}"/>
    <cellStyle name="Header1" xfId="78" xr:uid="{00000000-0005-0000-0000-000040000000}"/>
    <cellStyle name="Header2" xfId="79" xr:uid="{00000000-0005-0000-0000-000041000000}"/>
    <cellStyle name="Heading" xfId="150" xr:uid="{00000000-0005-0000-0000-000042000000}"/>
    <cellStyle name="Heading 1 2" xfId="80" xr:uid="{00000000-0005-0000-0000-000043000000}"/>
    <cellStyle name="Heading 2 2" xfId="81" xr:uid="{00000000-0005-0000-0000-000044000000}"/>
    <cellStyle name="Heading 3 2" xfId="82" xr:uid="{00000000-0005-0000-0000-000045000000}"/>
    <cellStyle name="Heading 4 2" xfId="83" xr:uid="{00000000-0005-0000-0000-000046000000}"/>
    <cellStyle name="Heading1" xfId="151" xr:uid="{00000000-0005-0000-0000-000047000000}"/>
    <cellStyle name="Hyperlink 2" xfId="84" xr:uid="{00000000-0005-0000-0000-000049000000}"/>
    <cellStyle name="Hyperlink 3" xfId="155" xr:uid="{00000000-0005-0000-0000-00004A000000}"/>
    <cellStyle name="Input [yellow]" xfId="85" xr:uid="{00000000-0005-0000-0000-00004B000000}"/>
    <cellStyle name="Input 2" xfId="86" xr:uid="{00000000-0005-0000-0000-00004C000000}"/>
    <cellStyle name="Link" xfId="29" builtinId="8"/>
    <cellStyle name="Linked Cell 2" xfId="87" xr:uid="{00000000-0005-0000-0000-00004D000000}"/>
    <cellStyle name="Milliers [0]_SECTV-41" xfId="88" xr:uid="{00000000-0005-0000-0000-00004E000000}"/>
    <cellStyle name="Milliers_SECTV-41" xfId="89" xr:uid="{00000000-0005-0000-0000-00004F000000}"/>
    <cellStyle name="mitP" xfId="23" xr:uid="{00000000-0005-0000-0000-000050000000}"/>
    <cellStyle name="Monétaire [0]_SECTV-41" xfId="90" xr:uid="{00000000-0005-0000-0000-000051000000}"/>
    <cellStyle name="Monétaire_SECTV-41" xfId="91" xr:uid="{00000000-0005-0000-0000-000052000000}"/>
    <cellStyle name="Neutral 2" xfId="92" xr:uid="{00000000-0005-0000-0000-000053000000}"/>
    <cellStyle name="Normal - Style1" xfId="93" xr:uid="{00000000-0005-0000-0000-000054000000}"/>
    <cellStyle name="Normal 10" xfId="94" xr:uid="{00000000-0005-0000-0000-000055000000}"/>
    <cellStyle name="Normal 11" xfId="95" xr:uid="{00000000-0005-0000-0000-000056000000}"/>
    <cellStyle name="Normal 12" xfId="96" xr:uid="{00000000-0005-0000-0000-000057000000}"/>
    <cellStyle name="Normal 13" xfId="97" xr:uid="{00000000-0005-0000-0000-000058000000}"/>
    <cellStyle name="Normal 14" xfId="98" xr:uid="{00000000-0005-0000-0000-000059000000}"/>
    <cellStyle name="Normal 15" xfId="99" xr:uid="{00000000-0005-0000-0000-00005A000000}"/>
    <cellStyle name="Normal 16" xfId="100" xr:uid="{00000000-0005-0000-0000-00005B000000}"/>
    <cellStyle name="Normal 17" xfId="101" xr:uid="{00000000-0005-0000-0000-00005C000000}"/>
    <cellStyle name="Normal 18" xfId="102" xr:uid="{00000000-0005-0000-0000-00005D000000}"/>
    <cellStyle name="Normal 2" xfId="30" xr:uid="{00000000-0005-0000-0000-00005E000000}"/>
    <cellStyle name="Normal 2 2" xfId="103" xr:uid="{00000000-0005-0000-0000-00005F000000}"/>
    <cellStyle name="Normal 2 2 2" xfId="104" xr:uid="{00000000-0005-0000-0000-000060000000}"/>
    <cellStyle name="Normal 2 3" xfId="105" xr:uid="{00000000-0005-0000-0000-000061000000}"/>
    <cellStyle name="Normal 2 4" xfId="106" xr:uid="{00000000-0005-0000-0000-000062000000}"/>
    <cellStyle name="Normal 2 5" xfId="107" xr:uid="{00000000-0005-0000-0000-000063000000}"/>
    <cellStyle name="Normal 20" xfId="108" xr:uid="{00000000-0005-0000-0000-000064000000}"/>
    <cellStyle name="Normal 3" xfId="109" xr:uid="{00000000-0005-0000-0000-000065000000}"/>
    <cellStyle name="Normal 3 2" xfId="110" xr:uid="{00000000-0005-0000-0000-000066000000}"/>
    <cellStyle name="Normal 3 3" xfId="111" xr:uid="{00000000-0005-0000-0000-000067000000}"/>
    <cellStyle name="Normal 3 4" xfId="112" xr:uid="{00000000-0005-0000-0000-000068000000}"/>
    <cellStyle name="Normal 4" xfId="113" xr:uid="{00000000-0005-0000-0000-000069000000}"/>
    <cellStyle name="Normal 5" xfId="114" xr:uid="{00000000-0005-0000-0000-00006A000000}"/>
    <cellStyle name="Normal 5 2" xfId="115" xr:uid="{00000000-0005-0000-0000-00006B000000}"/>
    <cellStyle name="Normal 6" xfId="116" xr:uid="{00000000-0005-0000-0000-00006C000000}"/>
    <cellStyle name="Normal 7" xfId="117" xr:uid="{00000000-0005-0000-0000-00006D000000}"/>
    <cellStyle name="Normal 7 2" xfId="118" xr:uid="{00000000-0005-0000-0000-00006E000000}"/>
    <cellStyle name="Normal 8" xfId="119" xr:uid="{00000000-0005-0000-0000-00006F000000}"/>
    <cellStyle name="Normal 9" xfId="120" xr:uid="{00000000-0005-0000-0000-000070000000}"/>
    <cellStyle name="Normal-blank" xfId="121" xr:uid="{00000000-0005-0000-0000-000071000000}"/>
    <cellStyle name="Normal-bottom" xfId="122" xr:uid="{00000000-0005-0000-0000-000072000000}"/>
    <cellStyle name="Normal-center" xfId="123" xr:uid="{00000000-0005-0000-0000-000073000000}"/>
    <cellStyle name="Normal-droit" xfId="124" xr:uid="{00000000-0005-0000-0000-000074000000}"/>
    <cellStyle name="Normal-droite" xfId="125" xr:uid="{00000000-0005-0000-0000-000075000000}"/>
    <cellStyle name="Normale_AUS" xfId="126" xr:uid="{00000000-0005-0000-0000-000076000000}"/>
    <cellStyle name="normální_Nove vystupy_DOPOCTENE" xfId="127" xr:uid="{00000000-0005-0000-0000-000077000000}"/>
    <cellStyle name="Normal-top" xfId="128" xr:uid="{00000000-0005-0000-0000-000078000000}"/>
    <cellStyle name="Note 2" xfId="129" xr:uid="{00000000-0005-0000-0000-000079000000}"/>
    <cellStyle name="ohneP" xfId="24" xr:uid="{00000000-0005-0000-0000-00007A000000}"/>
    <cellStyle name="Output 2" xfId="130" xr:uid="{00000000-0005-0000-0000-00007B000000}"/>
    <cellStyle name="Percent [2]" xfId="131" xr:uid="{00000000-0005-0000-0000-00007C000000}"/>
    <cellStyle name="Percent 2" xfId="132" xr:uid="{00000000-0005-0000-0000-00007D000000}"/>
    <cellStyle name="Percent 2 2" xfId="133" xr:uid="{00000000-0005-0000-0000-00007E000000}"/>
    <cellStyle name="Percent 2 3" xfId="134" xr:uid="{00000000-0005-0000-0000-00007F000000}"/>
    <cellStyle name="Percent 3" xfId="135" xr:uid="{00000000-0005-0000-0000-000080000000}"/>
    <cellStyle name="Percent 3 2" xfId="136" xr:uid="{00000000-0005-0000-0000-000081000000}"/>
    <cellStyle name="Percent 3 3" xfId="137" xr:uid="{00000000-0005-0000-0000-000082000000}"/>
    <cellStyle name="Percent 4" xfId="138" xr:uid="{00000000-0005-0000-0000-000083000000}"/>
    <cellStyle name="Percent 5" xfId="139" xr:uid="{00000000-0005-0000-0000-000084000000}"/>
    <cellStyle name="Percent 6" xfId="140" xr:uid="{00000000-0005-0000-0000-000085000000}"/>
    <cellStyle name="Percent 7" xfId="141" xr:uid="{00000000-0005-0000-0000-000086000000}"/>
    <cellStyle name="Prozent" xfId="1" builtinId="5"/>
    <cellStyle name="Result" xfId="152" xr:uid="{00000000-0005-0000-0000-000088000000}"/>
    <cellStyle name="Result2" xfId="153" xr:uid="{00000000-0005-0000-0000-000089000000}"/>
    <cellStyle name="Snorm" xfId="142" xr:uid="{00000000-0005-0000-0000-00008A000000}"/>
    <cellStyle name="socxn" xfId="143" xr:uid="{00000000-0005-0000-0000-00008B000000}"/>
    <cellStyle name="Standard" xfId="0" builtinId="0"/>
    <cellStyle name="Standard 2" xfId="25" xr:uid="{00000000-0005-0000-0000-00008D000000}"/>
    <cellStyle name="Standard 2 2" xfId="31" xr:uid="{00000000-0005-0000-0000-00008E000000}"/>
    <cellStyle name="Standard 3" xfId="26" xr:uid="{00000000-0005-0000-0000-00008F000000}"/>
    <cellStyle name="Standard 4" xfId="27" xr:uid="{00000000-0005-0000-0000-000090000000}"/>
    <cellStyle name="Standard 5" xfId="28" xr:uid="{00000000-0005-0000-0000-000091000000}"/>
    <cellStyle name="Standard 6" xfId="2" xr:uid="{00000000-0005-0000-0000-000092000000}"/>
    <cellStyle name="Standard 7" xfId="33" xr:uid="{00000000-0005-0000-0000-000093000000}"/>
    <cellStyle name="Standard 8" xfId="149" xr:uid="{00000000-0005-0000-0000-000094000000}"/>
    <cellStyle name="Standard 9" xfId="154" xr:uid="{00000000-0005-0000-0000-000095000000}"/>
    <cellStyle name="TEXT" xfId="144" xr:uid="{00000000-0005-0000-0000-000096000000}"/>
    <cellStyle name="Total 2" xfId="145" xr:uid="{00000000-0005-0000-0000-000097000000}"/>
    <cellStyle name="Warning Text 2" xfId="146" xr:uid="{00000000-0005-0000-0000-000098000000}"/>
    <cellStyle name="wiiw" xfId="32" xr:uid="{00000000-0005-0000-0000-000099000000}"/>
    <cellStyle name="Wrapped" xfId="147" xr:uid="{00000000-0005-0000-0000-00009A000000}"/>
    <cellStyle name="標準_SOCX_JPN97" xfId="148" xr:uid="{00000000-0005-0000-0000-00009B000000}"/>
  </cellStyles>
  <dxfs count="30">
    <dxf>
      <font>
        <color auto="1"/>
      </font>
      <numFmt numFmtId="200" formatCode="0.####"/>
      <alignment horizontal="right" vertical="bottom" textRotation="0" wrapText="0" indent="0" justifyLastLine="0" shrinkToFit="0" readingOrder="0"/>
    </dxf>
    <dxf>
      <font>
        <color auto="1"/>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85" formatCode="0.0"/>
      <alignment horizontal="center" vertical="center" textRotation="0" wrapText="1" indent="0" justifyLastLine="0" shrinkToFit="0" readingOrder="0"/>
    </dxf>
    <dxf>
      <alignment horizontal="left" vertical="top" textRotation="0" wrapText="0" relativeIndent="1" justifyLastLine="0" shrinkToFit="0" readingOrder="0"/>
    </dxf>
    <dxf>
      <font>
        <b val="0"/>
        <i val="0"/>
        <strike val="0"/>
        <condense val="0"/>
        <extend val="0"/>
        <outline val="0"/>
        <shadow val="0"/>
        <u val="none"/>
        <vertAlign val="baseline"/>
        <sz val="11"/>
        <color theme="1"/>
        <name val="Calibri"/>
        <family val="2"/>
        <scheme val="minor"/>
      </font>
      <numFmt numFmtId="185" formatCode="0.0"/>
      <alignment horizontal="center" vertical="center" textRotation="0" wrapText="1" indent="0" justifyLastLine="0" shrinkToFit="0" readingOrder="0"/>
    </dxf>
    <dxf>
      <alignment horizontal="left" vertical="top" textRotation="0" wrapText="0" relativeIndent="1" justifyLastLine="0" shrinkToFit="0" readingOrder="0"/>
    </dxf>
    <dxf>
      <numFmt numFmtId="2" formatCode="0.00"/>
      <alignment horizontal="center" vertical="bottom" textRotation="0" wrapText="0" indent="0" justifyLastLine="0" shrinkToFit="0" readingOrder="0"/>
    </dxf>
    <dxf>
      <numFmt numFmtId="2" formatCode="0.00"/>
      <alignment horizontal="center" vertical="top" textRotation="0" wrapText="0" indent="0" justifyLastLine="0" shrinkToFit="0" readingOrder="0"/>
    </dxf>
    <dxf>
      <numFmt numFmtId="2" formatCode="0.00"/>
      <alignment horizontal="center" vertical="top" textRotation="0" wrapText="0" indent="0" justifyLastLine="0" shrinkToFit="0" readingOrder="0"/>
    </dxf>
    <dxf>
      <numFmt numFmtId="2" formatCode="0.00"/>
      <alignment horizontal="center" vertical="top" textRotation="0" wrapText="0" indent="0" justifyLastLine="0" shrinkToFit="0" readingOrder="0"/>
    </dxf>
    <dxf>
      <alignment horizontal="center" vertical="bottom" textRotation="0" wrapText="0" indent="0" justifyLastLine="0" shrinkToFit="0" readingOrder="0"/>
    </dxf>
    <dxf>
      <numFmt numFmtId="2" formatCode="0.00"/>
    </dxf>
    <dxf>
      <numFmt numFmtId="2" formatCode="0.00"/>
    </dxf>
    <dxf>
      <numFmt numFmtId="2" formatCode="0.00"/>
    </dxf>
    <dxf>
      <font>
        <b val="0"/>
        <i val="0"/>
        <strike val="0"/>
        <condense val="0"/>
        <extend val="0"/>
        <outline val="0"/>
        <shadow val="0"/>
        <u val="none"/>
        <vertAlign val="baseline"/>
        <sz val="11"/>
        <color theme="1"/>
        <name val="Calibri"/>
        <scheme val="minor"/>
      </font>
      <numFmt numFmtId="185" formatCode="0.0"/>
      <alignment horizontal="center" vertical="top" textRotation="0" wrapText="0" indent="0" justifyLastLine="0" shrinkToFit="0" readingOrder="0"/>
    </dxf>
    <dxf>
      <font>
        <b val="0"/>
        <i val="0"/>
        <strike val="0"/>
        <condense val="0"/>
        <extend val="0"/>
        <outline val="0"/>
        <shadow val="0"/>
        <u val="none"/>
        <vertAlign val="baseline"/>
        <sz val="11"/>
        <color theme="1"/>
        <name val="Calibri"/>
        <scheme val="minor"/>
      </font>
      <numFmt numFmtId="185" formatCode="0.0"/>
      <alignment horizontal="center" vertical="top" textRotation="0" wrapText="0" indent="0" justifyLastLine="0" shrinkToFit="0" readingOrder="0"/>
    </dxf>
    <dxf>
      <font>
        <b val="0"/>
        <i val="0"/>
        <strike val="0"/>
        <condense val="0"/>
        <extend val="0"/>
        <outline val="0"/>
        <shadow val="0"/>
        <u val="none"/>
        <vertAlign val="baseline"/>
        <sz val="11"/>
        <color theme="1"/>
        <name val="Calibri"/>
        <scheme val="minor"/>
      </font>
      <numFmt numFmtId="185" formatCode="0.0"/>
      <alignment horizontal="center" vertical="top" textRotation="0" wrapText="0" indent="0" justifyLastLine="0" shrinkToFit="0" readingOrder="0"/>
    </dxf>
    <dxf>
      <font>
        <b val="0"/>
        <i val="0"/>
        <strike val="0"/>
        <condense val="0"/>
        <extend val="0"/>
        <outline val="0"/>
        <shadow val="0"/>
        <u val="none"/>
        <vertAlign val="baseline"/>
        <sz val="11"/>
        <color theme="1"/>
        <name val="Calibri"/>
        <scheme val="minor"/>
      </font>
      <alignment horizontal="left" vertical="center" textRotation="0" indent="0" justifyLastLine="0" shrinkToFit="0" readingOrder="0"/>
    </dxf>
    <dxf>
      <font>
        <b val="0"/>
        <i val="0"/>
        <strike val="0"/>
        <condense val="0"/>
        <extend val="0"/>
        <outline val="0"/>
        <shadow val="0"/>
        <u val="none"/>
        <vertAlign val="baseline"/>
        <sz val="11"/>
        <color theme="1"/>
        <name val="Calibri"/>
        <scheme val="minor"/>
      </font>
      <alignment horizontal="left" vertical="center" textRotation="0" wrapText="0" indent="0" justifyLastLine="0" shrinkToFit="0" readingOrder="0"/>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dxf>
    <dxf>
      <numFmt numFmtId="2" formatCode="0.00"/>
      <alignment horizontal="right" vertical="bottom" textRotation="0" wrapText="0" relativeIndent="1" justifyLastLine="0" shrinkToFit="0" readingOrder="0"/>
    </dxf>
    <dxf>
      <numFmt numFmtId="2" formatCode="0.00"/>
      <alignment horizontal="right" vertical="bottom" textRotation="0" wrapText="0" relativeIndent="1" justifyLastLine="0" shrinkToFit="0" readingOrder="0"/>
    </dxf>
    <dxf>
      <numFmt numFmtId="2" formatCode="0.00"/>
      <alignment horizontal="right" vertical="bottom" textRotation="0" wrapText="0" relativeIndent="1" justifyLastLine="0" shrinkToFit="0" readingOrder="0"/>
    </dxf>
    <dxf>
      <numFmt numFmtId="2" formatCode="0.00"/>
      <alignment horizontal="right" vertical="bottom" textRotation="0" wrapText="0" relativeIndent="1" justifyLastLine="0" shrinkToFit="0" readingOrder="0"/>
    </dxf>
    <dxf>
      <font>
        <b val="0"/>
        <i val="0"/>
        <strike val="0"/>
        <condense val="0"/>
        <extend val="0"/>
        <outline val="0"/>
        <shadow val="0"/>
        <u val="none"/>
        <vertAlign val="baseline"/>
        <sz val="11"/>
        <color theme="1"/>
        <name val="Calibri"/>
        <family val="2"/>
        <scheme val="none"/>
      </font>
      <numFmt numFmtId="185" formatCode="0.0"/>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185" formatCode="0.0"/>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185" formatCode="0.0"/>
      <alignment horizontal="right" vertical="top" textRotation="0" wrapText="0" relativeIndent="1" justifyLastLine="0" shrinkToFit="0" readingOrder="0"/>
    </dxf>
    <dxf>
      <font>
        <b val="0"/>
        <i val="0"/>
        <strike val="0"/>
        <condense val="0"/>
        <extend val="0"/>
        <outline val="0"/>
        <shadow val="0"/>
        <u val="none"/>
        <vertAlign val="baseline"/>
        <sz val="11"/>
        <color theme="1"/>
        <name val="Calibri"/>
        <family val="2"/>
        <scheme val="none"/>
      </font>
    </dxf>
    <dxf>
      <font>
        <b val="0"/>
        <i val="0"/>
        <strike val="0"/>
        <condense val="0"/>
        <extend val="0"/>
        <outline val="0"/>
        <shadow val="0"/>
        <u val="none"/>
        <vertAlign val="baseline"/>
        <sz val="11"/>
        <color theme="1"/>
        <name val="Calibri"/>
        <family val="2"/>
        <scheme val="none"/>
      </font>
    </dxf>
    <dxf>
      <font>
        <b val="0"/>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781050</xdr:colOff>
      <xdr:row>1</xdr:row>
      <xdr:rowOff>0</xdr:rowOff>
    </xdr:from>
    <xdr:to>
      <xdr:col>10</xdr:col>
      <xdr:colOff>426450</xdr:colOff>
      <xdr:row>7</xdr:row>
      <xdr:rowOff>198896</xdr:rowOff>
    </xdr:to>
    <xdr:pic>
      <xdr:nvPicPr>
        <xdr:cNvPr id="2" name="Grafik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1050" y="200025"/>
          <a:ext cx="6732000" cy="1399046"/>
        </a:xfrm>
        <a:prstGeom prst="rect">
          <a:avLst/>
        </a:prstGeom>
      </xdr:spPr>
    </xdr:pic>
    <xdr:clientData/>
  </xdr:twoCellAnchor>
  <xdr:twoCellAnchor editAs="oneCell">
    <xdr:from>
      <xdr:col>1</xdr:col>
      <xdr:colOff>38100</xdr:colOff>
      <xdr:row>30</xdr:row>
      <xdr:rowOff>21775</xdr:rowOff>
    </xdr:from>
    <xdr:to>
      <xdr:col>4</xdr:col>
      <xdr:colOff>761999</xdr:colOff>
      <xdr:row>39</xdr:row>
      <xdr:rowOff>126959</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65414" y="6868889"/>
          <a:ext cx="2008414" cy="18414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CH-1.main.oecd.org\C\Applic\MF\incdisnw\section5_1999"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Jutta-Hoehne\AppData\Local\Microsoft\Windows\INetCache\Content.Outlook\4DW4VAYO\Armutsquote%20Migrationshintergrun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5.1a"/>
      <sheetName val="Table 5.1b"/>
      <sheetName val="Table 5.1b cons"/>
      <sheetName val="SENDCMP"/>
      <sheetName val="SENDCMP tab"/>
      <sheetName val="table 5.2a"/>
      <sheetName val="table 5.2b"/>
      <sheetName val="Table 5.3"/>
      <sheetName val="pov by aggage"/>
      <sheetName val="table 5.4"/>
      <sheetName val="povrates by fam"/>
      <sheetName val="povindex by fam"/>
      <sheetName val="povshares by fam"/>
      <sheetName val="tabnew 5.5"/>
      <sheetName val="tabnew 5.6"/>
      <sheetName val="tabnew 5.6 (SWEor)"/>
      <sheetName val="Table 5.6"/>
      <sheetName val="Table 5.7"/>
      <sheetName val="Table 5.8"/>
      <sheetName val="all pov rates, tt"/>
      <sheetName val="pr famtype, valu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hne Migrationshintergrund"/>
      <sheetName val="Mit direktem MH"/>
      <sheetName val="Mit indirektem MH"/>
      <sheetName val="Mit Migrationshintergrund"/>
      <sheetName val="Alle"/>
      <sheetName val="Armutsquoten nach MH"/>
    </sheetNames>
    <sheetDataSet>
      <sheetData sheetId="0">
        <row r="40">
          <cell r="B40">
            <v>6.61</v>
          </cell>
          <cell r="C40">
            <v>12.2</v>
          </cell>
        </row>
        <row r="41">
          <cell r="B41">
            <v>6.94</v>
          </cell>
          <cell r="C41">
            <v>12.600000000000001</v>
          </cell>
        </row>
        <row r="42">
          <cell r="B42">
            <v>6.92</v>
          </cell>
          <cell r="C42">
            <v>12.11</v>
          </cell>
        </row>
        <row r="43">
          <cell r="B43">
            <v>6.94</v>
          </cell>
          <cell r="C43">
            <v>12.22</v>
          </cell>
        </row>
        <row r="44">
          <cell r="B44">
            <v>7.17</v>
          </cell>
          <cell r="C44">
            <v>12.79</v>
          </cell>
        </row>
        <row r="45">
          <cell r="B45">
            <v>7.7</v>
          </cell>
          <cell r="C45">
            <v>13.06</v>
          </cell>
        </row>
        <row r="46">
          <cell r="B46">
            <v>7.41</v>
          </cell>
          <cell r="C46">
            <v>12.41</v>
          </cell>
        </row>
        <row r="47">
          <cell r="B47">
            <v>7.49</v>
          </cell>
          <cell r="C47">
            <v>12.43</v>
          </cell>
        </row>
        <row r="48">
          <cell r="B48">
            <v>7.26</v>
          </cell>
          <cell r="C48">
            <v>12.17</v>
          </cell>
        </row>
      </sheetData>
      <sheetData sheetId="1"/>
      <sheetData sheetId="2"/>
      <sheetData sheetId="3">
        <row r="38">
          <cell r="B38">
            <v>13.87</v>
          </cell>
          <cell r="C38">
            <v>24.36</v>
          </cell>
        </row>
        <row r="39">
          <cell r="B39">
            <v>12.48</v>
          </cell>
          <cell r="C39">
            <v>21.509999999999998</v>
          </cell>
        </row>
        <row r="40">
          <cell r="B40">
            <v>13.93</v>
          </cell>
          <cell r="C40">
            <v>23.65</v>
          </cell>
        </row>
        <row r="41">
          <cell r="B41">
            <v>14.83</v>
          </cell>
          <cell r="C41">
            <v>26.05</v>
          </cell>
        </row>
        <row r="42">
          <cell r="B42">
            <v>15.97</v>
          </cell>
          <cell r="C42">
            <v>28.3</v>
          </cell>
        </row>
        <row r="43">
          <cell r="B43">
            <v>18.39</v>
          </cell>
          <cell r="C43">
            <v>29.93</v>
          </cell>
        </row>
        <row r="44">
          <cell r="B44">
            <v>19.29</v>
          </cell>
          <cell r="C44">
            <v>28.549999999999997</v>
          </cell>
        </row>
        <row r="45">
          <cell r="B45">
            <v>18.47</v>
          </cell>
          <cell r="C45">
            <v>28.61</v>
          </cell>
        </row>
        <row r="46">
          <cell r="B46">
            <v>18.48</v>
          </cell>
          <cell r="C46">
            <v>27.64</v>
          </cell>
        </row>
      </sheetData>
      <sheetData sheetId="4">
        <row r="37">
          <cell r="B37" t="str">
            <v>sehr arm</v>
          </cell>
        </row>
      </sheetData>
      <sheetData sheetId="5">
        <row r="3">
          <cell r="B3" t="str">
            <v>Ohne Migrationshintergrund</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8574867-E56C-4CA4-AAE0-71C67AD9BA4F}" name="Tabelle8" displayName="Tabelle8" ref="B5:C35" totalsRowShown="0">
  <autoFilter ref="B5:C35" xr:uid="{7DCC0910-E62D-47FC-8E27-AB65AC88F7E8}"/>
  <tableColumns count="2">
    <tableColumn id="1" xr3:uid="{7BB03A14-6E6D-4318-85CD-335BB4D20B75}" name="Jahr" dataDxfId="1"/>
    <tableColumn id="2" xr3:uid="{F1FA3107-6D9C-4FAE-9893-275607DBFD46}" name="Gini-Koeffizient" dataDxfId="0"/>
  </tableColumns>
  <tableStyleInfo name="TableStyleLight1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40A6F02-2B18-4D6B-BDCF-C0555E63EF53}" name="Tabelle7" displayName="Tabelle7" ref="B8:E11" totalsRowShown="0" headerRowDxfId="29" dataDxfId="28">
  <autoFilter ref="B8:E11" xr:uid="{11A338BF-2A0A-45E2-A164-07AF4C85691E}"/>
  <tableColumns count="4">
    <tableColumn id="1" xr3:uid="{7B5B03A2-EB50-4209-A433-2ABD92EC66CA}" name="Spalte1" dataDxfId="27"/>
    <tableColumn id="2" xr3:uid="{3EA4772C-2DBE-42F8-8C39-D85E84479C82}" name="SOEP" dataDxfId="26"/>
    <tableColumn id="3" xr3:uid="{F071B3AF-87C5-44DF-AB7D-65120D194AC7}" name="SOEP + Reichenstichprobe (SOEP-P)" dataDxfId="25"/>
    <tableColumn id="4" xr3:uid="{D0879263-65EC-4AE5-BCB5-EFC9DCC297F6}" name="SOEP + Reichenstichprobe (SOEP-P) + Manager Magazin" dataDxfId="24"/>
  </tableColumns>
  <tableStyleInfo name="TableStyleLight1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1C0544A-B2CB-4194-8F81-30186C378840}" name="Tabelle5" displayName="Tabelle5" ref="B7:F16" totalsRowShown="0">
  <autoFilter ref="B7:F16" xr:uid="{CF952A43-4C60-4934-A83B-88BD2036C17C}"/>
  <tableColumns count="5">
    <tableColumn id="1" xr3:uid="{58199966-FDA5-4150-9B00-4E0B8AD03A03}" name="Spalte1"/>
    <tableColumn id="2" xr3:uid="{7C1E92ED-BE8A-4730-A8B1-51E3808AA40F}" name="Untere Hälfte der Vermögensverteilung (Vermögen: 11,138 Euro)" dataDxfId="23"/>
    <tableColumn id="3" xr3:uid="{A02B4DFD-B828-425F-A0BC-42743AD9F0E1}" name="51.-75. Perzentil (Vermögen 96,395 Euro)" dataDxfId="22"/>
    <tableColumn id="4" xr3:uid="{2F4B488C-FD22-4884-8504-AB21D3E6BE14}" name="76.-98.5 Perzentil (Vermögen: 327,690 Euro)" dataDxfId="21"/>
    <tableColumn id="5" xr3:uid="{CF5D6449-073D-430F-8ACB-4E0E21F15400}" name="Top 1.5 % (Vermögen: 3,126,727 Euro)" dataDxfId="20"/>
  </tableColumns>
  <tableStyleInfo name="TableStyleLight1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elle6" displayName="Tabelle6" ref="B6:E25" totalsRowShown="0" headerRowDxfId="19" dataDxfId="18" headerRowCellStyle="Standard 7" dataCellStyle="Standard 7">
  <autoFilter ref="B6:E25" xr:uid="{00000000-0009-0000-0100-000006000000}"/>
  <tableColumns count="4">
    <tableColumn id="1" xr3:uid="{00000000-0010-0000-0400-000001000000}" name="Land" dataDxfId="17" dataCellStyle="Standard 7"/>
    <tableColumn id="2" xr3:uid="{00000000-0010-0000-0400-000002000000}" name="aktuelle Wachstumsrate" dataDxfId="16" dataCellStyle="Standard 7"/>
    <tableColumn id="3" xr3:uid="{00000000-0010-0000-0400-000003000000}" name="geschätzter Effekt der Veränderung der Ungleichheit" dataDxfId="15" dataCellStyle="Standard 7"/>
    <tableColumn id="4" xr3:uid="{00000000-0010-0000-0400-000004000000}" name="Wachstumsrate ohne den Effekt der Ungleichheit" dataDxfId="14" dataCellStyle="Standard 7"/>
  </tableColumns>
  <tableStyleInfo name="TableStyleLight14"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DC68049-D888-4CD2-89A9-64CF6BCD8F9A}" name="Tabelle4" displayName="Tabelle4" ref="B9:E18" totalsRowShown="0">
  <autoFilter ref="B9:E18" xr:uid="{F4E69201-B890-4992-8020-EEC99CD0B07A}"/>
  <tableColumns count="4">
    <tableColumn id="1" xr3:uid="{CF29332B-F053-41D5-8BDF-B59DAB24C82E}" name="Jahr"/>
    <tableColumn id="2" xr3:uid="{8D0B58C7-B286-4F73-B3D6-A55AEDE54A70}" name="Anteil sehr arm" dataDxfId="13"/>
    <tableColumn id="3" xr3:uid="{B2116CAA-924F-4A0C-AB2F-6DB5929605D0}" name="Anteil arm + sehr arm" dataDxfId="12"/>
    <tableColumn id="4" xr3:uid="{0DFA291D-AEC1-47F8-97CC-726FA19BB37B}" name="Arbeitslosenquote" dataDxfId="11"/>
  </tableColumns>
  <tableStyleInfo name="TableStyleLight14"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8802831-59CF-44D9-BDD7-B1CB52537EDA}" name="Tabelle3" displayName="Tabelle3" ref="B7:F17" totalsRowShown="0" headerRowDxfId="10">
  <autoFilter ref="B7:F17" xr:uid="{CD4B1B27-5151-448C-97A4-BE7542088389}"/>
  <tableColumns count="5">
    <tableColumn id="1" xr3:uid="{D3954171-DF8D-4C66-BD03-924E8FFAE18F}" name="Jahr"/>
    <tableColumn id="2" xr3:uid="{323A3ACF-78FE-4752-8B50-CCBD7AFDE8B0}" name="Ohne Migrationshintergrund" dataDxfId="9">
      <calculatedColumnFormula>'[2]Ohne Migrationshintergrund'!B39</calculatedColumnFormula>
    </tableColumn>
    <tableColumn id="3" xr3:uid="{B54ED53A-2697-4335-BC2B-3DD4038EDC87}" name="Ohne Migrationshintergrund " dataDxfId="8">
      <calculatedColumnFormula>'[2]Ohne Migrationshintergrund'!C39</calculatedColumnFormula>
    </tableColumn>
    <tableColumn id="4" xr3:uid="{3E81B07C-53AD-4FEB-ADC7-D093E6164E58}" name="Mit Migrationshintergrund" dataDxfId="7">
      <calculatedColumnFormula>'[2]Mit Migrationshintergrund'!B37</calculatedColumnFormula>
    </tableColumn>
    <tableColumn id="5" xr3:uid="{71676845-20CD-4DBA-9404-90AD95AB1A31}" name="Mit Migrationshintergrund " dataDxfId="6">
      <calculatedColumnFormula>'[2]Mit Migrationshintergrund'!C37</calculatedColumnFormula>
    </tableColumn>
  </tableColumns>
  <tableStyleInfo name="TableStyleLight14"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029E8BB-6B53-46DE-AF2F-20093A966299}" name="Tabelle1" displayName="Tabelle1" ref="B7:C12" totalsRowShown="0">
  <autoFilter ref="B7:C12" xr:uid="{10A35F76-0D9E-4298-B928-EF74B56CD5DD}"/>
  <tableColumns count="2">
    <tableColumn id="1" xr3:uid="{87E26325-3134-4D51-B155-E3D0E70A8787}" name="monatliches HH-Netto-Äquivalenzeinkommen" dataDxfId="5"/>
    <tableColumn id="2" xr3:uid="{D5997BCF-860D-45F1-8C25-EB9756D4C34E}" name="Prozent" dataDxfId="4" dataCellStyle="Prozent"/>
  </tableColumns>
  <tableStyleInfo name="TableStyleLight14"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B23DCAB-458A-40F4-A06D-427D0208268A}" name="Tabelle2" displayName="Tabelle2" ref="B7:C12" totalsRowShown="0">
  <autoFilter ref="B7:C12" xr:uid="{DB78FBBA-FF84-4249-AFB2-FD7FF3F72942}"/>
  <tableColumns count="2">
    <tableColumn id="1" xr3:uid="{F7880DE5-411D-47EA-8FFA-5E444ECF9CD2}" name="monatliches HH-Netto-Äquivalenzeinkommen" dataDxfId="3"/>
    <tableColumn id="2" xr3:uid="{176DA878-29BB-488E-AF93-ADC56E2B2E26}" name="Prozent" dataDxfId="2" dataCellStyle="Prozent"/>
  </tableColumns>
  <tableStyleInfo name="TableStyleLight14"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orothee-spannagel@boeckler.de" TargetMode="External"/><Relationship Id="rId1" Type="http://schemas.openxmlformats.org/officeDocument/2006/relationships/hyperlink" Target="http://www.wsi.de/verteilungsmonitor"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0:H37"/>
  <sheetViews>
    <sheetView showGridLines="0" tabSelected="1" topLeftCell="A3" zoomScaleNormal="100" workbookViewId="0">
      <selection activeCell="G35" sqref="G35"/>
    </sheetView>
  </sheetViews>
  <sheetFormatPr baseColWidth="10" defaultColWidth="12.42578125" defaultRowHeight="15.75"/>
  <cols>
    <col min="1" max="1" width="12.42578125" style="11"/>
    <col min="2" max="2" width="5.85546875" style="11" customWidth="1"/>
    <col min="3" max="4" width="6.7109375" style="11" customWidth="1"/>
    <col min="5" max="16384" width="12.42578125" style="11"/>
  </cols>
  <sheetData>
    <row r="10" spans="2:8" ht="21">
      <c r="B10" s="16" t="s">
        <v>31</v>
      </c>
      <c r="C10" s="17"/>
      <c r="D10" s="17"/>
      <c r="E10" s="17"/>
      <c r="F10" s="17"/>
      <c r="G10" s="17"/>
      <c r="H10" s="18"/>
    </row>
    <row r="11" spans="2:8" s="62" customFormat="1"/>
    <row r="12" spans="2:8">
      <c r="B12" s="50"/>
    </row>
    <row r="13" spans="2:8">
      <c r="B13" s="13" t="s">
        <v>32</v>
      </c>
    </row>
    <row r="15" spans="2:8">
      <c r="B15" s="12" t="s">
        <v>1</v>
      </c>
    </row>
    <row r="16" spans="2:8">
      <c r="B16" s="48" t="s">
        <v>132</v>
      </c>
    </row>
    <row r="17" spans="2:2">
      <c r="B17" s="2" t="s">
        <v>3</v>
      </c>
    </row>
    <row r="18" spans="2:2">
      <c r="B18" s="48" t="s">
        <v>92</v>
      </c>
    </row>
    <row r="19" spans="2:2">
      <c r="B19" s="48" t="s">
        <v>93</v>
      </c>
    </row>
    <row r="20" spans="2:2">
      <c r="B20" s="9" t="s">
        <v>69</v>
      </c>
    </row>
    <row r="21" spans="2:2">
      <c r="B21" s="48" t="s">
        <v>29</v>
      </c>
    </row>
    <row r="22" spans="2:2">
      <c r="B22" s="48" t="s">
        <v>30</v>
      </c>
    </row>
    <row r="23" spans="2:2">
      <c r="B23" s="47" t="s">
        <v>76</v>
      </c>
    </row>
    <row r="24" spans="2:2">
      <c r="B24" s="48" t="s">
        <v>91</v>
      </c>
    </row>
    <row r="25" spans="2:2">
      <c r="B25" s="48" t="s">
        <v>100</v>
      </c>
    </row>
    <row r="26" spans="2:2">
      <c r="B26" s="2" t="s">
        <v>75</v>
      </c>
    </row>
    <row r="27" spans="2:2" s="14" customFormat="1" ht="15">
      <c r="B27" s="48" t="s">
        <v>81</v>
      </c>
    </row>
    <row r="28" spans="2:2" s="14" customFormat="1" ht="15">
      <c r="B28" s="49" t="s">
        <v>96</v>
      </c>
    </row>
    <row r="29" spans="2:2" s="14" customFormat="1" ht="15"/>
    <row r="30" spans="2:2" s="14" customFormat="1" ht="15"/>
    <row r="31" spans="2:2" s="14" customFormat="1" ht="15"/>
    <row r="32" spans="2:2" s="14" customFormat="1" ht="15"/>
    <row r="33" spans="6:8" s="14" customFormat="1" ht="15">
      <c r="F33" s="19" t="s">
        <v>33</v>
      </c>
    </row>
    <row r="34" spans="6:8" s="14" customFormat="1" ht="15">
      <c r="F34" s="15" t="s">
        <v>34</v>
      </c>
      <c r="G34" s="63" t="s">
        <v>134</v>
      </c>
      <c r="H34" s="51"/>
    </row>
    <row r="35" spans="6:8" s="14" customFormat="1" ht="15">
      <c r="F35" s="15" t="s">
        <v>35</v>
      </c>
      <c r="G35" s="20" t="s">
        <v>133</v>
      </c>
    </row>
    <row r="36" spans="6:8" s="14" customFormat="1" ht="15"/>
    <row r="37" spans="6:8" s="14" customFormat="1" ht="15"/>
  </sheetData>
  <hyperlinks>
    <hyperlink ref="F33" r:id="rId1" xr:uid="{00000000-0004-0000-0000-000007000000}"/>
    <hyperlink ref="B16" location="'Frage 1'!A1" display="Entwicklung der Einkommensungleichheit 1991-2018" xr:uid="{FE76195E-9280-4858-8640-B6D8EAE9D067}"/>
    <hyperlink ref="B18" location="'Frage 2 Abb 1'!A1" display="Abbildung 1. Anteil des Nettovermögens am Gesamtvermögen der Top 10 %, Top 1 % und Top 0,1 % auf Basis verschiedener Datenquellen" xr:uid="{84D97088-C024-49D6-B8C4-11E96DE490F1}"/>
    <hyperlink ref="B19" location="'Frage 2 Abb 2'!A1" display="Abbildung 2: Zusammensetzung des Bruttovermögens nach Vermögensdezilen, relativ" xr:uid="{B9091199-5402-43AF-B9A5-D505CBCB87FD}"/>
    <hyperlink ref="B21" location="'Frage 3'!A1" display="Geschätzte Effekte von Veränderungen der Einkommensungleichheit (Gini-Koeffizient der Nettoeinkommen) " xr:uid="{85859C34-21F2-4766-822A-216D0883F48E}"/>
    <hyperlink ref="B22" location="'Frage 3'!A1" display="auf das kumulierte Pro-Kopf-Wirtschaftswachstum, 1990-2010 (Wachstumsrate, in Prozent)" xr:uid="{09A928E5-9054-4C36-88C4-EFF92DFDD71F}"/>
    <hyperlink ref="B24" location="'Frage 5 Abb 1'!A1" display="Abbildung 1: Einkommensarmut und Arbeitslosenquote, 2010-2018" xr:uid="{32014159-7127-49AB-B6E2-97D9C5FCCAE8}"/>
    <hyperlink ref="B25" location="'Frage 5 Abb 2'!A1" display="Abbildung 2: Armutsquote nach Migrationshintergrund" xr:uid="{C51BF51E-A7D1-459B-A314-4D547382779C}"/>
    <hyperlink ref="B27" location="'Frage 6 Abb 1'!A1" display="Abbildung 1: Anteil der Befragtenmit Einkommenseinbußen während der Covid19-Krise " xr:uid="{26534AE8-A730-47BA-8B3C-CD83C4715D39}"/>
    <hyperlink ref="B28" location="'Frage 6 Abb 2'!A1" display="Abbildung 2: Anteil der Befragten, _x0003_die während der Covid19-Krise auf Ersparnisse zurückgreifen mussten, _x0003_um die monatlichen Ausgaben zu decken" xr:uid="{DB2F4B8C-DE57-4B5F-A981-217EEC42D14B}"/>
    <hyperlink ref="G35" r:id="rId2" xr:uid="{05B4180C-11AD-4F5A-B08F-F6B399EE7BDF}"/>
  </hyperlinks>
  <pageMargins left="0.75" right="0.75" top="1" bottom="1" header="0.5" footer="0.5"/>
  <pageSetup paperSize="9" orientation="portrait" horizontalDpi="4294967292" verticalDpi="4294967292"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37"/>
  <sheetViews>
    <sheetView workbookViewId="0">
      <selection activeCell="F6" sqref="F6"/>
    </sheetView>
  </sheetViews>
  <sheetFormatPr baseColWidth="10" defaultColWidth="11.42578125" defaultRowHeight="15"/>
  <cols>
    <col min="1" max="2" width="11.42578125" style="1"/>
    <col min="3" max="3" width="17.28515625" style="1" customWidth="1"/>
    <col min="4" max="4" width="19.7109375" style="1" customWidth="1"/>
    <col min="5" max="16384" width="11.42578125" style="1"/>
  </cols>
  <sheetData>
    <row r="1" spans="2:11" s="2" customFormat="1">
      <c r="B1" s="2" t="s">
        <v>1</v>
      </c>
    </row>
    <row r="3" spans="2:11">
      <c r="B3" s="1" t="s">
        <v>132</v>
      </c>
    </row>
    <row r="5" spans="2:11">
      <c r="B5" t="s">
        <v>0</v>
      </c>
      <c r="C5" s="27" t="s">
        <v>2</v>
      </c>
      <c r="D5"/>
    </row>
    <row r="6" spans="2:11">
      <c r="B6" s="65" t="s">
        <v>101</v>
      </c>
      <c r="C6" s="68">
        <v>0.25703111290931702</v>
      </c>
      <c r="D6"/>
      <c r="J6" s="66"/>
      <c r="K6" s="67"/>
    </row>
    <row r="7" spans="2:11">
      <c r="B7" s="65" t="s">
        <v>102</v>
      </c>
      <c r="C7" s="68">
        <v>0.25336116552352905</v>
      </c>
      <c r="D7"/>
      <c r="J7" s="66"/>
      <c r="K7" s="67"/>
    </row>
    <row r="8" spans="2:11">
      <c r="B8" s="65" t="s">
        <v>103</v>
      </c>
      <c r="C8" s="68">
        <v>0.25025796890258789</v>
      </c>
      <c r="D8"/>
      <c r="J8" s="66"/>
      <c r="K8" s="67"/>
    </row>
    <row r="9" spans="2:11">
      <c r="B9" s="65" t="s">
        <v>104</v>
      </c>
      <c r="C9" s="68">
        <v>0.25691688060760498</v>
      </c>
      <c r="D9"/>
      <c r="J9" s="66"/>
      <c r="K9" s="67"/>
    </row>
    <row r="10" spans="2:11">
      <c r="B10" s="65" t="s">
        <v>105</v>
      </c>
      <c r="C10" s="68">
        <v>0.25411480665206909</v>
      </c>
      <c r="D10"/>
      <c r="J10" s="66"/>
      <c r="K10" s="67"/>
    </row>
    <row r="11" spans="2:11">
      <c r="B11" s="65" t="s">
        <v>106</v>
      </c>
      <c r="C11" s="68">
        <v>0.24720862507820129</v>
      </c>
      <c r="D11"/>
      <c r="J11" s="66"/>
      <c r="K11" s="67"/>
    </row>
    <row r="12" spans="2:11">
      <c r="B12" s="65" t="s">
        <v>107</v>
      </c>
      <c r="C12" s="68">
        <v>0.24663019180297852</v>
      </c>
      <c r="D12"/>
      <c r="J12" s="66"/>
      <c r="K12" s="67"/>
    </row>
    <row r="13" spans="2:11">
      <c r="B13" s="65" t="s">
        <v>108</v>
      </c>
      <c r="C13" s="68">
        <v>0.24959620833396912</v>
      </c>
      <c r="D13"/>
      <c r="J13" s="66"/>
      <c r="K13" s="67"/>
    </row>
    <row r="14" spans="2:11">
      <c r="B14" s="65" t="s">
        <v>109</v>
      </c>
      <c r="C14" s="68">
        <v>0.24694919586181641</v>
      </c>
      <c r="D14"/>
      <c r="J14" s="66"/>
      <c r="K14" s="67"/>
    </row>
    <row r="15" spans="2:11">
      <c r="B15" s="65" t="s">
        <v>110</v>
      </c>
      <c r="C15" s="68">
        <v>0.25507208704948425</v>
      </c>
      <c r="D15"/>
      <c r="J15" s="66"/>
      <c r="K15" s="67"/>
    </row>
    <row r="16" spans="2:11">
      <c r="B16" s="65" t="s">
        <v>111</v>
      </c>
      <c r="C16" s="68">
        <v>0.25724062323570251</v>
      </c>
      <c r="D16"/>
      <c r="J16" s="66"/>
      <c r="K16" s="67"/>
    </row>
    <row r="17" spans="2:11">
      <c r="B17" s="65" t="s">
        <v>112</v>
      </c>
      <c r="C17" s="68">
        <v>0.26941096782684326</v>
      </c>
      <c r="D17"/>
      <c r="J17" s="66"/>
      <c r="K17" s="67"/>
    </row>
    <row r="18" spans="2:11">
      <c r="B18" s="65" t="s">
        <v>113</v>
      </c>
      <c r="C18" s="68">
        <v>0.2697722315788269</v>
      </c>
      <c r="D18"/>
      <c r="J18" s="66"/>
      <c r="K18" s="67"/>
    </row>
    <row r="19" spans="2:11">
      <c r="B19" s="65" t="s">
        <v>114</v>
      </c>
      <c r="C19" s="68">
        <v>0.27520880103111267</v>
      </c>
      <c r="D19"/>
      <c r="J19" s="66"/>
      <c r="K19" s="67"/>
    </row>
    <row r="20" spans="2:11">
      <c r="B20" s="65" t="s">
        <v>115</v>
      </c>
      <c r="C20" s="68">
        <v>0.28545638918876648</v>
      </c>
      <c r="D20"/>
      <c r="J20" s="66"/>
      <c r="K20" s="67"/>
    </row>
    <row r="21" spans="2:11">
      <c r="B21" s="65" t="s">
        <v>116</v>
      </c>
      <c r="C21" s="68">
        <v>0.28404402732849121</v>
      </c>
      <c r="D21"/>
      <c r="J21" s="66"/>
      <c r="K21" s="67"/>
    </row>
    <row r="22" spans="2:11">
      <c r="B22" s="65" t="s">
        <v>117</v>
      </c>
      <c r="C22" s="68">
        <v>0.28718993067741394</v>
      </c>
      <c r="D22"/>
      <c r="J22" s="66"/>
      <c r="K22" s="67"/>
    </row>
    <row r="23" spans="2:11">
      <c r="B23" s="65" t="s">
        <v>118</v>
      </c>
      <c r="C23" s="68">
        <v>0.28349980711936951</v>
      </c>
      <c r="D23"/>
      <c r="J23" s="66"/>
      <c r="K23" s="67"/>
    </row>
    <row r="24" spans="2:11">
      <c r="B24" s="65" t="s">
        <v>119</v>
      </c>
      <c r="C24" s="68">
        <v>0.27868467569351196</v>
      </c>
      <c r="D24"/>
      <c r="J24" s="66"/>
      <c r="K24" s="67"/>
    </row>
    <row r="25" spans="2:11">
      <c r="B25" s="65" t="s">
        <v>120</v>
      </c>
      <c r="C25" s="68">
        <v>0.28165760636329651</v>
      </c>
      <c r="D25"/>
      <c r="J25" s="66"/>
      <c r="K25" s="67"/>
    </row>
    <row r="26" spans="2:11">
      <c r="B26" s="65" t="s">
        <v>121</v>
      </c>
      <c r="C26" s="68">
        <v>0.28513821959495544</v>
      </c>
      <c r="D26"/>
      <c r="J26" s="66"/>
      <c r="K26" s="67"/>
    </row>
    <row r="27" spans="2:11">
      <c r="B27" s="65" t="s">
        <v>122</v>
      </c>
      <c r="C27" s="68">
        <v>0.28569146990776062</v>
      </c>
      <c r="D27"/>
      <c r="J27" s="66"/>
      <c r="K27" s="67"/>
    </row>
    <row r="28" spans="2:11">
      <c r="B28" s="65" t="s">
        <v>123</v>
      </c>
      <c r="C28" s="68">
        <v>0.29291999340057373</v>
      </c>
      <c r="D28"/>
      <c r="J28" s="66"/>
      <c r="K28" s="67"/>
    </row>
    <row r="29" spans="2:11">
      <c r="B29" s="65" t="s">
        <v>124</v>
      </c>
      <c r="C29" s="68">
        <v>0.28804674744606018</v>
      </c>
      <c r="D29"/>
      <c r="J29" s="66"/>
      <c r="K29" s="67"/>
    </row>
    <row r="30" spans="2:11">
      <c r="B30" s="65" t="s">
        <v>125</v>
      </c>
      <c r="C30" s="68">
        <v>0.29622206091880798</v>
      </c>
      <c r="D30"/>
      <c r="J30" s="66"/>
      <c r="K30" s="67"/>
    </row>
    <row r="31" spans="2:11">
      <c r="B31" s="65" t="s">
        <v>126</v>
      </c>
      <c r="C31" s="68">
        <v>0.29325670003890991</v>
      </c>
      <c r="D31"/>
      <c r="J31" s="66"/>
      <c r="K31" s="67"/>
    </row>
    <row r="32" spans="2:11">
      <c r="B32" s="65" t="s">
        <v>127</v>
      </c>
      <c r="C32" s="68">
        <v>0.29010790586471558</v>
      </c>
      <c r="D32"/>
      <c r="J32" s="66"/>
      <c r="K32" s="67"/>
    </row>
    <row r="33" spans="2:11">
      <c r="B33" s="65" t="s">
        <v>128</v>
      </c>
      <c r="C33" s="68">
        <v>0.29236996173858643</v>
      </c>
      <c r="D33"/>
      <c r="J33" s="66"/>
      <c r="K33" s="67"/>
    </row>
    <row r="34" spans="2:11">
      <c r="B34" s="65" t="s">
        <v>129</v>
      </c>
      <c r="C34" s="68">
        <v>0.29431891441345215</v>
      </c>
      <c r="D34"/>
      <c r="J34" s="66"/>
      <c r="K34" s="67"/>
    </row>
    <row r="35" spans="2:11">
      <c r="B35" s="65" t="s">
        <v>130</v>
      </c>
      <c r="C35" s="68">
        <v>0.30202260613441467</v>
      </c>
      <c r="J35" s="66"/>
      <c r="K35" s="67"/>
    </row>
    <row r="37" spans="2:11">
      <c r="B37" t="s">
        <v>131</v>
      </c>
    </row>
  </sheetData>
  <pageMargins left="0.7" right="0.7" top="0.78740157499999996" bottom="0.78740157499999996"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93"/>
  <sheetViews>
    <sheetView workbookViewId="0">
      <selection activeCell="B2" sqref="B2"/>
    </sheetView>
  </sheetViews>
  <sheetFormatPr baseColWidth="10" defaultColWidth="11.42578125" defaultRowHeight="15"/>
  <cols>
    <col min="1" max="1" width="11.42578125" style="1"/>
    <col min="2" max="2" width="12.85546875" style="1" customWidth="1"/>
    <col min="3" max="3" width="14.42578125" style="1" customWidth="1"/>
    <col min="4" max="4" width="34.42578125" style="1" customWidth="1"/>
    <col min="5" max="5" width="51.7109375" style="1" customWidth="1"/>
    <col min="6" max="6" width="19" style="1" customWidth="1"/>
    <col min="7" max="16384" width="11.42578125" style="1"/>
  </cols>
  <sheetData>
    <row r="1" spans="2:6">
      <c r="B1" s="2" t="s">
        <v>3</v>
      </c>
    </row>
    <row r="3" spans="2:6">
      <c r="B3" t="s">
        <v>49</v>
      </c>
    </row>
    <row r="4" spans="2:6">
      <c r="B4" t="s">
        <v>50</v>
      </c>
    </row>
    <row r="5" spans="2:6">
      <c r="B5" t="s">
        <v>51</v>
      </c>
      <c r="D5" s="6"/>
    </row>
    <row r="6" spans="2:6">
      <c r="B6" s="6"/>
      <c r="D6" s="6"/>
    </row>
    <row r="7" spans="2:6">
      <c r="B7" s="45"/>
      <c r="C7" s="4"/>
      <c r="D7" s="4"/>
      <c r="E7" s="4"/>
    </row>
    <row r="8" spans="2:6" ht="30" customHeight="1">
      <c r="B8" s="59" t="s">
        <v>90</v>
      </c>
      <c r="C8" s="30" t="s">
        <v>52</v>
      </c>
      <c r="D8" s="30" t="s">
        <v>53</v>
      </c>
      <c r="E8" s="30" t="s">
        <v>54</v>
      </c>
      <c r="F8" s="30"/>
    </row>
    <row r="9" spans="2:6">
      <c r="B9" s="28" t="s">
        <v>55</v>
      </c>
      <c r="C9" s="61">
        <v>58.9</v>
      </c>
      <c r="D9" s="58">
        <v>64.099999999999994</v>
      </c>
      <c r="E9" s="58">
        <v>67.3</v>
      </c>
      <c r="F9" s="28"/>
    </row>
    <row r="10" spans="2:6">
      <c r="B10" s="28" t="s">
        <v>56</v>
      </c>
      <c r="C10" s="61">
        <v>21.6</v>
      </c>
      <c r="D10" s="58">
        <v>29</v>
      </c>
      <c r="E10" s="58">
        <v>35.299999999999997</v>
      </c>
      <c r="F10" s="28"/>
    </row>
    <row r="11" spans="2:6">
      <c r="B11" s="28" t="s">
        <v>57</v>
      </c>
      <c r="C11" s="61">
        <v>7.3</v>
      </c>
      <c r="D11" s="58">
        <v>12.8</v>
      </c>
      <c r="E11" s="58">
        <v>20.399999999999999</v>
      </c>
      <c r="F11" s="28"/>
    </row>
    <row r="12" spans="2:6">
      <c r="B12" s="28"/>
      <c r="C12" s="28"/>
      <c r="D12" s="28"/>
      <c r="E12" s="28"/>
      <c r="F12" s="28"/>
    </row>
    <row r="13" spans="2:6">
      <c r="B13" s="28" t="s">
        <v>58</v>
      </c>
      <c r="C13" s="28"/>
      <c r="D13" s="28"/>
      <c r="E13" s="28"/>
      <c r="F13" s="28"/>
    </row>
    <row r="14" spans="2:6">
      <c r="B14" s="28"/>
      <c r="C14" s="28"/>
      <c r="D14" s="28"/>
      <c r="E14" s="28"/>
      <c r="F14" s="28"/>
    </row>
    <row r="15" spans="2:6">
      <c r="B15" s="28"/>
      <c r="C15" s="28"/>
      <c r="D15" s="28"/>
      <c r="E15" s="28"/>
      <c r="F15" s="28"/>
    </row>
    <row r="16" spans="2:6">
      <c r="B16" s="28"/>
      <c r="C16" s="28"/>
      <c r="D16" s="28"/>
      <c r="E16" s="28"/>
      <c r="F16" s="28"/>
    </row>
    <row r="17" spans="1:6">
      <c r="B17" s="28"/>
      <c r="C17" s="28"/>
      <c r="D17" s="28"/>
      <c r="E17" s="28"/>
      <c r="F17" s="28"/>
    </row>
    <row r="18" spans="1:6">
      <c r="B18" s="28"/>
      <c r="C18" s="28"/>
      <c r="D18" s="28"/>
      <c r="E18" s="28"/>
      <c r="F18" s="28"/>
    </row>
    <row r="19" spans="1:6">
      <c r="A19" s="6"/>
      <c r="B19" s="6"/>
    </row>
    <row r="20" spans="1:6">
      <c r="A20" s="6"/>
      <c r="B20" s="6"/>
    </row>
    <row r="21" spans="1:6">
      <c r="A21" s="6"/>
      <c r="B21" s="29"/>
    </row>
    <row r="22" spans="1:6">
      <c r="A22" s="6"/>
      <c r="D22" s="6"/>
    </row>
    <row r="23" spans="1:6">
      <c r="A23" s="6"/>
      <c r="D23" s="6"/>
    </row>
    <row r="24" spans="1:6">
      <c r="A24" s="6"/>
      <c r="B24" s="6"/>
      <c r="D24" s="6"/>
    </row>
    <row r="25" spans="1:6">
      <c r="A25" s="6"/>
      <c r="B25" s="5"/>
      <c r="D25" s="5"/>
    </row>
    <row r="26" spans="1:6">
      <c r="A26" s="6"/>
      <c r="B26" s="5"/>
      <c r="D26" s="5"/>
    </row>
    <row r="27" spans="1:6">
      <c r="A27" s="6"/>
      <c r="B27" s="6"/>
    </row>
    <row r="28" spans="1:6">
      <c r="A28" s="6"/>
      <c r="B28" s="6"/>
    </row>
    <row r="29" spans="1:6">
      <c r="A29" s="6"/>
      <c r="B29" s="6"/>
    </row>
    <row r="30" spans="1:6">
      <c r="A30" s="6"/>
      <c r="B30" s="6"/>
    </row>
    <row r="31" spans="1:6">
      <c r="A31" s="6"/>
      <c r="B31" s="6"/>
    </row>
    <row r="32" spans="1:6">
      <c r="A32" s="6"/>
      <c r="B32" s="6"/>
    </row>
    <row r="33" spans="1:2">
      <c r="A33" s="6"/>
      <c r="B33" s="6"/>
    </row>
    <row r="34" spans="1:2">
      <c r="A34" s="6"/>
      <c r="B34" s="6"/>
    </row>
    <row r="35" spans="1:2">
      <c r="A35" s="6"/>
      <c r="B35" s="6"/>
    </row>
    <row r="36" spans="1:2">
      <c r="A36" s="6"/>
      <c r="B36" s="6"/>
    </row>
    <row r="37" spans="1:2">
      <c r="A37" s="6"/>
      <c r="B37" s="6"/>
    </row>
    <row r="38" spans="1:2">
      <c r="A38" s="6"/>
      <c r="B38" s="6"/>
    </row>
    <row r="39" spans="1:2">
      <c r="A39" s="6"/>
      <c r="B39" s="6"/>
    </row>
    <row r="40" spans="1:2">
      <c r="A40" s="6"/>
      <c r="B40" s="6"/>
    </row>
    <row r="41" spans="1:2">
      <c r="A41" s="6"/>
      <c r="B41" s="6"/>
    </row>
    <row r="42" spans="1:2">
      <c r="A42" s="6"/>
      <c r="B42" s="6"/>
    </row>
    <row r="43" spans="1:2">
      <c r="A43" s="6"/>
      <c r="B43" s="6"/>
    </row>
    <row r="44" spans="1:2">
      <c r="A44" s="6"/>
      <c r="B44" s="6"/>
    </row>
    <row r="45" spans="1:2">
      <c r="A45" s="6"/>
      <c r="B45" s="6"/>
    </row>
    <row r="46" spans="1:2">
      <c r="A46" s="6"/>
      <c r="B46" s="6"/>
    </row>
    <row r="47" spans="1:2">
      <c r="A47" s="6"/>
      <c r="B47" s="6"/>
    </row>
    <row r="48" spans="1:2">
      <c r="A48" s="6"/>
      <c r="B48" s="6"/>
    </row>
    <row r="49" spans="1:2">
      <c r="A49" s="6"/>
      <c r="B49" s="6"/>
    </row>
    <row r="50" spans="1:2">
      <c r="A50" s="6"/>
      <c r="B50" s="6"/>
    </row>
    <row r="51" spans="1:2">
      <c r="A51" s="6"/>
      <c r="B51" s="6"/>
    </row>
    <row r="52" spans="1:2">
      <c r="A52" s="6"/>
      <c r="B52" s="6"/>
    </row>
    <row r="53" spans="1:2">
      <c r="A53" s="6"/>
      <c r="B53" s="6"/>
    </row>
    <row r="54" spans="1:2">
      <c r="A54" s="6"/>
      <c r="B54" s="6"/>
    </row>
    <row r="55" spans="1:2">
      <c r="A55" s="6"/>
      <c r="B55" s="6"/>
    </row>
    <row r="56" spans="1:2">
      <c r="A56" s="6"/>
      <c r="B56" s="6"/>
    </row>
    <row r="57" spans="1:2">
      <c r="A57" s="6"/>
      <c r="B57" s="6"/>
    </row>
    <row r="58" spans="1:2">
      <c r="A58" s="6"/>
      <c r="B58" s="6"/>
    </row>
    <row r="59" spans="1:2">
      <c r="A59" s="6"/>
      <c r="B59" s="6"/>
    </row>
    <row r="60" spans="1:2">
      <c r="A60" s="6"/>
      <c r="B60" s="6"/>
    </row>
    <row r="61" spans="1:2">
      <c r="A61" s="6"/>
      <c r="B61" s="6"/>
    </row>
    <row r="62" spans="1:2">
      <c r="A62" s="6"/>
      <c r="B62" s="6"/>
    </row>
    <row r="63" spans="1:2">
      <c r="A63" s="6"/>
      <c r="B63" s="6"/>
    </row>
    <row r="64" spans="1:2">
      <c r="A64" s="6"/>
      <c r="B64" s="6"/>
    </row>
    <row r="65" spans="1:2">
      <c r="A65" s="6"/>
      <c r="B65" s="6"/>
    </row>
    <row r="66" spans="1:2">
      <c r="A66" s="6"/>
      <c r="B66" s="6"/>
    </row>
    <row r="67" spans="1:2">
      <c r="A67" s="6"/>
      <c r="B67" s="6"/>
    </row>
    <row r="68" spans="1:2">
      <c r="A68" s="6"/>
      <c r="B68" s="6"/>
    </row>
    <row r="69" spans="1:2">
      <c r="A69" s="6"/>
      <c r="B69" s="6"/>
    </row>
    <row r="70" spans="1:2">
      <c r="A70" s="6"/>
      <c r="B70" s="6"/>
    </row>
    <row r="71" spans="1:2">
      <c r="A71" s="6"/>
      <c r="B71" s="6"/>
    </row>
    <row r="72" spans="1:2">
      <c r="A72" s="6"/>
      <c r="B72" s="6"/>
    </row>
    <row r="73" spans="1:2">
      <c r="A73" s="6"/>
      <c r="B73" s="6"/>
    </row>
    <row r="74" spans="1:2">
      <c r="A74" s="6"/>
      <c r="B74" s="6"/>
    </row>
    <row r="75" spans="1:2">
      <c r="A75" s="6"/>
      <c r="B75" s="6"/>
    </row>
    <row r="76" spans="1:2">
      <c r="A76" s="6"/>
      <c r="B76" s="6"/>
    </row>
    <row r="77" spans="1:2">
      <c r="A77" s="6"/>
      <c r="B77" s="6"/>
    </row>
    <row r="78" spans="1:2">
      <c r="A78" s="6"/>
      <c r="B78" s="6"/>
    </row>
    <row r="79" spans="1:2">
      <c r="A79" s="6"/>
      <c r="B79" s="6"/>
    </row>
    <row r="80" spans="1:2">
      <c r="B80" s="6"/>
    </row>
    <row r="81" spans="2:2">
      <c r="B81" s="6"/>
    </row>
    <row r="82" spans="2:2">
      <c r="B82" s="6"/>
    </row>
    <row r="83" spans="2:2">
      <c r="B83" s="6"/>
    </row>
    <row r="84" spans="2:2">
      <c r="B84" s="6"/>
    </row>
    <row r="85" spans="2:2">
      <c r="B85" s="6"/>
    </row>
    <row r="86" spans="2:2">
      <c r="B86" s="6"/>
    </row>
    <row r="87" spans="2:2">
      <c r="B87" s="6"/>
    </row>
    <row r="88" spans="2:2">
      <c r="B88" s="6"/>
    </row>
    <row r="89" spans="2:2">
      <c r="B89" s="6"/>
    </row>
    <row r="90" spans="2:2">
      <c r="B90" s="6"/>
    </row>
    <row r="91" spans="2:2">
      <c r="B91" s="6"/>
    </row>
    <row r="92" spans="2:2">
      <c r="B92" s="6"/>
    </row>
    <row r="93" spans="2:2">
      <c r="B93" s="6"/>
    </row>
  </sheetData>
  <pageMargins left="0.7" right="0.7" top="0.78740157499999996" bottom="0.78740157499999996"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37679-4D0A-4EFE-8BFF-EB09EE714E37}">
  <dimension ref="A1:F18"/>
  <sheetViews>
    <sheetView zoomScaleNormal="100" workbookViewId="0">
      <selection activeCell="B2" sqref="B2"/>
    </sheetView>
  </sheetViews>
  <sheetFormatPr baseColWidth="10" defaultRowHeight="15"/>
  <cols>
    <col min="2" max="2" width="29.42578125" customWidth="1"/>
    <col min="3" max="3" width="60.42578125" customWidth="1"/>
    <col min="4" max="4" width="39" customWidth="1"/>
    <col min="5" max="5" width="41.5703125" customWidth="1"/>
    <col min="6" max="6" width="36.140625" customWidth="1"/>
  </cols>
  <sheetData>
    <row r="1" spans="1:6" s="1" customFormat="1">
      <c r="B1" s="2" t="s">
        <v>3</v>
      </c>
    </row>
    <row r="2" spans="1:6" s="1" customFormat="1"/>
    <row r="3" spans="1:6">
      <c r="B3" t="s">
        <v>59</v>
      </c>
    </row>
    <row r="4" spans="1:6">
      <c r="B4" t="s">
        <v>60</v>
      </c>
    </row>
    <row r="5" spans="1:6">
      <c r="B5" t="s">
        <v>51</v>
      </c>
    </row>
    <row r="7" spans="1:6">
      <c r="A7" s="46"/>
      <c r="B7" s="57" t="s">
        <v>90</v>
      </c>
      <c r="C7" t="s">
        <v>36</v>
      </c>
      <c r="D7" t="s">
        <v>37</v>
      </c>
      <c r="E7" t="s">
        <v>38</v>
      </c>
      <c r="F7" t="s">
        <v>39</v>
      </c>
    </row>
    <row r="8" spans="1:6">
      <c r="B8" t="s">
        <v>40</v>
      </c>
      <c r="C8" s="60">
        <v>24.53761896211169</v>
      </c>
      <c r="D8" s="60">
        <v>58.85989937237408</v>
      </c>
      <c r="E8" s="60">
        <v>57.578809240440663</v>
      </c>
      <c r="F8" s="60">
        <v>18.369592228550815</v>
      </c>
    </row>
    <row r="9" spans="1:6">
      <c r="B9" t="s">
        <v>41</v>
      </c>
      <c r="C9" s="60">
        <v>7.9637277787753629</v>
      </c>
      <c r="D9" s="60">
        <v>6.0999014471704962</v>
      </c>
      <c r="E9" s="60">
        <v>15.275107571180079</v>
      </c>
      <c r="F9" s="60">
        <v>25.3230934456382</v>
      </c>
    </row>
    <row r="10" spans="1:6">
      <c r="B10" t="s">
        <v>42</v>
      </c>
      <c r="C10" s="60">
        <v>14.490931944693841</v>
      </c>
      <c r="D10" s="60">
        <v>13.130349084496086</v>
      </c>
      <c r="E10" s="60">
        <v>11.754707192773658</v>
      </c>
      <c r="F10" s="60">
        <v>10.665465836959863</v>
      </c>
    </row>
    <row r="11" spans="1:6">
      <c r="B11" t="s">
        <v>43</v>
      </c>
      <c r="C11" s="60">
        <v>13.233973783444064</v>
      </c>
      <c r="D11" s="60">
        <v>8.631153068105192</v>
      </c>
      <c r="E11" s="60">
        <v>5.3895449967957516</v>
      </c>
      <c r="F11" s="60">
        <v>3.3023349975869336</v>
      </c>
    </row>
    <row r="12" spans="1:6">
      <c r="B12" t="s">
        <v>44</v>
      </c>
      <c r="C12" s="60">
        <v>7.0838570659005198</v>
      </c>
      <c r="D12" s="60">
        <v>4.143368431972613</v>
      </c>
      <c r="E12" s="60">
        <v>1.8145198205621167</v>
      </c>
      <c r="F12" s="60">
        <v>0.33060129649950248</v>
      </c>
    </row>
    <row r="13" spans="1:6">
      <c r="B13" t="s">
        <v>45</v>
      </c>
      <c r="C13" s="60">
        <v>2.5408511402406178</v>
      </c>
      <c r="D13" s="60">
        <v>1.5094143887131075</v>
      </c>
      <c r="E13" s="60">
        <v>4.3544203362934475</v>
      </c>
      <c r="F13" s="60">
        <v>40.166186558660222</v>
      </c>
    </row>
    <row r="14" spans="1:6">
      <c r="B14" t="s">
        <v>46</v>
      </c>
      <c r="C14" s="60">
        <v>1.0235230741605315</v>
      </c>
      <c r="D14" s="60">
        <v>0.80917060013486175</v>
      </c>
      <c r="E14" s="60">
        <v>0.84805761542921654</v>
      </c>
      <c r="F14" s="60">
        <v>0.77605112310732594</v>
      </c>
    </row>
    <row r="15" spans="1:6">
      <c r="B15" t="s">
        <v>47</v>
      </c>
      <c r="C15" s="60">
        <v>29.125516250673371</v>
      </c>
      <c r="D15" s="60">
        <v>6.8167436070335601</v>
      </c>
      <c r="E15" s="60">
        <v>2.9848332265250694</v>
      </c>
      <c r="F15" s="60">
        <v>1.0666745129971371</v>
      </c>
    </row>
    <row r="16" spans="1:6">
      <c r="C16" s="60"/>
      <c r="D16" s="60"/>
      <c r="E16" s="60"/>
      <c r="F16" s="60"/>
    </row>
    <row r="18" spans="2:2">
      <c r="B18" s="29" t="s">
        <v>48</v>
      </c>
    </row>
  </sheetData>
  <pageMargins left="0.7" right="0.7" top="0.78740157499999996" bottom="0.78740157499999996"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K30"/>
  <sheetViews>
    <sheetView zoomScaleNormal="100" workbookViewId="0">
      <selection activeCell="B2" sqref="B2"/>
    </sheetView>
  </sheetViews>
  <sheetFormatPr baseColWidth="10" defaultColWidth="9.140625" defaultRowHeight="15" customHeight="1"/>
  <cols>
    <col min="1" max="1" width="9.140625" style="8"/>
    <col min="2" max="2" width="22.28515625" style="8" customWidth="1"/>
    <col min="3" max="3" width="19.140625" style="8" customWidth="1"/>
    <col min="4" max="4" width="19.85546875" style="8" customWidth="1"/>
    <col min="5" max="5" width="20.28515625" style="8" customWidth="1"/>
    <col min="6" max="12" width="9.140625" style="8"/>
    <col min="13" max="13" width="15" style="8" bestFit="1" customWidth="1"/>
    <col min="14" max="16384" width="9.140625" style="8"/>
  </cols>
  <sheetData>
    <row r="1" spans="2:8" ht="15" customHeight="1">
      <c r="B1" s="9" t="s">
        <v>69</v>
      </c>
    </row>
    <row r="2" spans="2:8" ht="15" customHeight="1">
      <c r="B2" s="9"/>
    </row>
    <row r="3" spans="2:8" ht="15" customHeight="1">
      <c r="B3" s="44" t="s">
        <v>29</v>
      </c>
    </row>
    <row r="4" spans="2:8" ht="15" customHeight="1">
      <c r="B4" s="44" t="s">
        <v>30</v>
      </c>
    </row>
    <row r="6" spans="2:8" ht="45" customHeight="1">
      <c r="B6" s="40" t="s">
        <v>4</v>
      </c>
      <c r="C6" s="41" t="s">
        <v>25</v>
      </c>
      <c r="D6" s="41" t="s">
        <v>26</v>
      </c>
      <c r="E6" s="41" t="s">
        <v>27</v>
      </c>
    </row>
    <row r="7" spans="2:8" ht="15" customHeight="1">
      <c r="B7" s="42" t="s">
        <v>6</v>
      </c>
      <c r="C7" s="43">
        <v>64.640995122972299</v>
      </c>
      <c r="D7" s="43">
        <v>4.4022169754726379</v>
      </c>
      <c r="E7" s="43">
        <v>60.238778147499659</v>
      </c>
      <c r="H7" s="10"/>
    </row>
    <row r="8" spans="2:8" ht="15" customHeight="1">
      <c r="B8" s="42" t="s">
        <v>7</v>
      </c>
      <c r="C8" s="43">
        <v>40.940004056309512</v>
      </c>
      <c r="D8" s="43">
        <v>-8.6183407700948642</v>
      </c>
      <c r="E8" s="43">
        <v>49.558344826404372</v>
      </c>
      <c r="H8" s="10"/>
    </row>
    <row r="9" spans="2:8" ht="15" customHeight="1">
      <c r="B9" s="42" t="s">
        <v>8</v>
      </c>
      <c r="C9" s="43">
        <v>36.317244479585355</v>
      </c>
      <c r="D9" s="43">
        <v>-4.7091592581119901</v>
      </c>
      <c r="E9" s="43">
        <v>41.026403737697343</v>
      </c>
      <c r="H9" s="10"/>
    </row>
    <row r="10" spans="2:8" ht="15" customHeight="1">
      <c r="B10" s="42" t="s">
        <v>9</v>
      </c>
      <c r="C10" s="43">
        <v>35.48898807397012</v>
      </c>
      <c r="D10" s="43">
        <v>-7.2281744289184688</v>
      </c>
      <c r="E10" s="43">
        <v>42.717162502888584</v>
      </c>
      <c r="H10" s="10"/>
    </row>
    <row r="11" spans="2:8" ht="15" customHeight="1">
      <c r="B11" s="42" t="s">
        <v>10</v>
      </c>
      <c r="C11" s="43">
        <v>34.423001536368901</v>
      </c>
      <c r="D11" s="43">
        <v>-8.6402757910319306</v>
      </c>
      <c r="E11" s="43">
        <v>43.063277327400833</v>
      </c>
      <c r="H11" s="10"/>
    </row>
    <row r="12" spans="2:8" ht="15" customHeight="1">
      <c r="B12" s="42" t="s">
        <v>11</v>
      </c>
      <c r="C12" s="43">
        <v>34.030647154335284</v>
      </c>
      <c r="D12" s="43">
        <v>-8.5251941849088002</v>
      </c>
      <c r="E12" s="43">
        <v>42.555841339244083</v>
      </c>
      <c r="H12" s="10"/>
    </row>
    <row r="13" spans="2:8" ht="15" customHeight="1">
      <c r="B13" s="42" t="s">
        <v>12</v>
      </c>
      <c r="C13" s="43">
        <v>31.756900710985249</v>
      </c>
      <c r="D13" s="43">
        <v>-2.4526895340917934</v>
      </c>
      <c r="E13" s="43">
        <v>34.209590245077045</v>
      </c>
      <c r="H13" s="10"/>
    </row>
    <row r="14" spans="2:8" ht="15" customHeight="1">
      <c r="B14" s="42" t="s">
        <v>13</v>
      </c>
      <c r="C14" s="43">
        <v>29.990048782757171</v>
      </c>
      <c r="D14" s="43">
        <v>-4.6228084640188616</v>
      </c>
      <c r="E14" s="43">
        <v>34.612857246776038</v>
      </c>
      <c r="H14" s="10"/>
    </row>
    <row r="15" spans="2:8" ht="15" customHeight="1">
      <c r="B15" s="42" t="s">
        <v>14</v>
      </c>
      <c r="C15" s="43">
        <v>28.501341734303697</v>
      </c>
      <c r="D15" s="43">
        <v>-3.3045540506667228</v>
      </c>
      <c r="E15" s="43">
        <v>31.805895784970424</v>
      </c>
      <c r="H15" s="10"/>
    </row>
    <row r="16" spans="2:8" ht="15" customHeight="1">
      <c r="B16" s="42" t="s">
        <v>15</v>
      </c>
      <c r="C16" s="43">
        <v>28.370154221483588</v>
      </c>
      <c r="D16" s="43">
        <v>-15.545128506163197</v>
      </c>
      <c r="E16" s="43">
        <v>43.91528272764679</v>
      </c>
      <c r="H16" s="10"/>
    </row>
    <row r="17" spans="2:11" ht="15" customHeight="1">
      <c r="B17" s="42" t="s">
        <v>16</v>
      </c>
      <c r="C17" s="43">
        <v>28.277557930151588</v>
      </c>
      <c r="D17" s="43">
        <v>-5.9789464781142536</v>
      </c>
      <c r="E17" s="43">
        <v>34.25650440826584</v>
      </c>
      <c r="H17" s="10"/>
    </row>
    <row r="18" spans="2:11" ht="15" customHeight="1">
      <c r="B18" s="42" t="s">
        <v>17</v>
      </c>
      <c r="C18" s="43">
        <v>25.651597605551025</v>
      </c>
      <c r="D18" s="43">
        <v>-5.6555256776368701</v>
      </c>
      <c r="E18" s="43">
        <v>31.307123283187892</v>
      </c>
      <c r="H18" s="10"/>
    </row>
    <row r="19" spans="2:11" ht="15" customHeight="1">
      <c r="B19" s="42" t="s">
        <v>18</v>
      </c>
      <c r="C19" s="43">
        <v>25.617356348930564</v>
      </c>
      <c r="D19" s="43">
        <v>-1.166436928696317</v>
      </c>
      <c r="E19" s="43">
        <v>26.783793277626884</v>
      </c>
      <c r="H19" s="10"/>
    </row>
    <row r="20" spans="2:11" ht="15" customHeight="1">
      <c r="B20" s="42" t="s">
        <v>19</v>
      </c>
      <c r="C20" s="43">
        <v>23.999976403791635</v>
      </c>
      <c r="D20" s="43">
        <v>-3.0503839862268234</v>
      </c>
      <c r="E20" s="43">
        <v>27.050360390018458</v>
      </c>
      <c r="H20" s="10"/>
    </row>
    <row r="21" spans="2:11" ht="15" customHeight="1">
      <c r="B21" s="42" t="s">
        <v>20</v>
      </c>
      <c r="C21" s="43">
        <v>18.524999101891559</v>
      </c>
      <c r="D21" s="43">
        <v>3.6262777282560008</v>
      </c>
      <c r="E21" s="43">
        <v>14.89872137363556</v>
      </c>
      <c r="H21" s="10"/>
    </row>
    <row r="22" spans="2:11" ht="15" customHeight="1">
      <c r="B22" s="42" t="s">
        <v>21</v>
      </c>
      <c r="C22" s="43">
        <v>17.485854699138393</v>
      </c>
      <c r="D22" s="43">
        <v>-5.6377696788445943</v>
      </c>
      <c r="E22" s="43">
        <v>23.123624377982988</v>
      </c>
      <c r="H22" s="10"/>
    </row>
    <row r="23" spans="2:11" ht="15" customHeight="1">
      <c r="B23" s="42" t="s">
        <v>22</v>
      </c>
      <c r="C23" s="43">
        <v>17.265014882627973</v>
      </c>
      <c r="D23" s="43">
        <v>6.4084990684273953</v>
      </c>
      <c r="E23" s="43">
        <v>10.856515814200577</v>
      </c>
      <c r="H23" s="10"/>
    </row>
    <row r="24" spans="2:11" ht="15" customHeight="1">
      <c r="B24" s="42" t="s">
        <v>23</v>
      </c>
      <c r="C24" s="43">
        <v>8.0145803486898703</v>
      </c>
      <c r="D24" s="43">
        <v>-6.6475011405536035</v>
      </c>
      <c r="E24" s="43">
        <v>14.662081489243473</v>
      </c>
      <c r="H24" s="10"/>
    </row>
    <row r="25" spans="2:11" ht="15" customHeight="1">
      <c r="B25" s="42" t="s">
        <v>24</v>
      </c>
      <c r="C25" s="43">
        <v>0.5463920983905135</v>
      </c>
      <c r="D25" s="43">
        <v>-11.279716771935156</v>
      </c>
      <c r="E25" s="43">
        <v>11.826108870325669</v>
      </c>
      <c r="H25" s="10"/>
    </row>
    <row r="26" spans="2:11" ht="15" customHeight="1">
      <c r="B26" s="42"/>
      <c r="C26" s="43"/>
      <c r="D26" s="43"/>
      <c r="E26" s="43"/>
      <c r="H26" s="10"/>
    </row>
    <row r="28" spans="2:11" ht="15" customHeight="1">
      <c r="B28" s="7" t="s">
        <v>28</v>
      </c>
    </row>
    <row r="30" spans="2:11" ht="79.5" customHeight="1">
      <c r="B30" s="64" t="s">
        <v>5</v>
      </c>
      <c r="C30" s="64"/>
      <c r="D30" s="64"/>
      <c r="E30" s="64"/>
      <c r="F30" s="64"/>
      <c r="G30" s="64"/>
      <c r="H30" s="64"/>
      <c r="I30" s="64"/>
      <c r="J30" s="64"/>
      <c r="K30" s="64"/>
    </row>
  </sheetData>
  <mergeCells count="1">
    <mergeCell ref="B30:K30"/>
  </mergeCells>
  <pageMargins left="0.70866141732283472" right="0.70866141732283472" top="0.74803149606299213" bottom="0.74803149606299213" header="0.31496062992125984" footer="0.31496062992125984"/>
  <pageSetup paperSize="9" scale="96" orientation="portrait" r:id="rId1"/>
  <headerFooter>
    <oddFooter>&amp;ROECD (2014), Focus on Inequality and Growth (Dec. 2014), Figures and Data - &amp;A - http://www.oecd.org/social/inequality-and-poverty.htm</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A94A3-0848-4CB8-B092-4875914A4207}">
  <dimension ref="B1:E21"/>
  <sheetViews>
    <sheetView workbookViewId="0">
      <selection activeCell="B2" sqref="B2"/>
    </sheetView>
  </sheetViews>
  <sheetFormatPr baseColWidth="10" defaultRowHeight="15"/>
  <cols>
    <col min="3" max="3" width="16.7109375" customWidth="1"/>
    <col min="4" max="4" width="22" customWidth="1"/>
    <col min="5" max="5" width="19.7109375" customWidth="1"/>
  </cols>
  <sheetData>
    <row r="1" spans="2:5">
      <c r="B1" s="47" t="s">
        <v>76</v>
      </c>
    </row>
    <row r="2" spans="2:5">
      <c r="B2" s="47"/>
    </row>
    <row r="3" spans="2:5">
      <c r="B3" t="s">
        <v>49</v>
      </c>
    </row>
    <row r="4" spans="2:5">
      <c r="B4" t="s">
        <v>70</v>
      </c>
    </row>
    <row r="5" spans="2:5">
      <c r="B5" t="s">
        <v>74</v>
      </c>
    </row>
    <row r="7" spans="2:5">
      <c r="B7" t="s">
        <v>73</v>
      </c>
    </row>
    <row r="9" spans="2:5">
      <c r="B9" t="s">
        <v>0</v>
      </c>
      <c r="C9" t="s">
        <v>71</v>
      </c>
      <c r="D9" t="s">
        <v>72</v>
      </c>
      <c r="E9" t="s">
        <v>62</v>
      </c>
    </row>
    <row r="10" spans="2:5">
      <c r="B10" s="37">
        <v>2010</v>
      </c>
      <c r="C10" s="39">
        <v>7.93</v>
      </c>
      <c r="D10" s="39">
        <v>14.41</v>
      </c>
      <c r="E10" s="39">
        <v>7.7</v>
      </c>
    </row>
    <row r="11" spans="2:5">
      <c r="B11" s="37">
        <v>2011</v>
      </c>
      <c r="C11" s="39">
        <v>8.01</v>
      </c>
      <c r="D11" s="39">
        <v>14.32</v>
      </c>
      <c r="E11" s="39">
        <v>7.1</v>
      </c>
    </row>
    <row r="12" spans="2:5">
      <c r="B12" s="37">
        <v>2012</v>
      </c>
      <c r="C12" s="39">
        <v>8.31</v>
      </c>
      <c r="D12" s="39">
        <v>14.4</v>
      </c>
      <c r="E12" s="39">
        <v>6.8</v>
      </c>
    </row>
    <row r="13" spans="2:5">
      <c r="B13" s="37">
        <v>2013</v>
      </c>
      <c r="C13" s="39">
        <v>8.59</v>
      </c>
      <c r="D13" s="39">
        <v>15.120000000000001</v>
      </c>
      <c r="E13" s="39">
        <v>6.9</v>
      </c>
    </row>
    <row r="14" spans="2:5">
      <c r="B14" s="37">
        <v>2014</v>
      </c>
      <c r="C14" s="39">
        <v>9.06</v>
      </c>
      <c r="D14" s="39">
        <v>16.12</v>
      </c>
      <c r="E14" s="39">
        <v>6.7</v>
      </c>
    </row>
    <row r="15" spans="2:5">
      <c r="B15" s="37">
        <v>2015</v>
      </c>
      <c r="C15" s="39">
        <v>10.08</v>
      </c>
      <c r="D15" s="39">
        <v>16.82</v>
      </c>
      <c r="E15" s="39">
        <v>6.4</v>
      </c>
    </row>
    <row r="16" spans="2:5">
      <c r="B16" s="37">
        <v>2016</v>
      </c>
      <c r="C16" s="39">
        <v>10.11</v>
      </c>
      <c r="D16" s="39">
        <v>16.079999999999998</v>
      </c>
      <c r="E16" s="39">
        <v>6.1</v>
      </c>
    </row>
    <row r="17" spans="2:5">
      <c r="B17" s="37">
        <v>2017</v>
      </c>
      <c r="C17" s="39">
        <v>10.039999999999999</v>
      </c>
      <c r="D17" s="39">
        <v>16.189999999999998</v>
      </c>
      <c r="E17" s="39">
        <v>5.7</v>
      </c>
    </row>
    <row r="18" spans="2:5">
      <c r="B18" s="37">
        <v>2018</v>
      </c>
      <c r="C18" s="39">
        <v>9.94</v>
      </c>
      <c r="D18" s="39">
        <v>15.87</v>
      </c>
      <c r="E18" s="39">
        <v>5.2</v>
      </c>
    </row>
    <row r="21" spans="2:5">
      <c r="B21" t="s">
        <v>63</v>
      </c>
    </row>
  </sheetData>
  <pageMargins left="0.7" right="0.7" top="0.78740157499999996" bottom="0.78740157499999996"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682E7-26BD-4382-9C57-A7AC2B518005}">
  <dimension ref="B1:F20"/>
  <sheetViews>
    <sheetView workbookViewId="0">
      <selection activeCell="B2" sqref="B2"/>
    </sheetView>
  </sheetViews>
  <sheetFormatPr baseColWidth="10" defaultRowHeight="15"/>
  <cols>
    <col min="3" max="6" width="31.85546875" customWidth="1"/>
  </cols>
  <sheetData>
    <row r="1" spans="2:6">
      <c r="B1" s="47" t="s">
        <v>76</v>
      </c>
    </row>
    <row r="2" spans="2:6">
      <c r="B2" s="47"/>
    </row>
    <row r="3" spans="2:6">
      <c r="B3" t="s">
        <v>59</v>
      </c>
    </row>
    <row r="4" spans="2:6">
      <c r="B4" t="s">
        <v>97</v>
      </c>
    </row>
    <row r="5" spans="2:6">
      <c r="B5" t="s">
        <v>74</v>
      </c>
    </row>
    <row r="7" spans="2:6">
      <c r="B7" t="s">
        <v>0</v>
      </c>
      <c r="C7" s="36" t="s">
        <v>64</v>
      </c>
      <c r="D7" s="36" t="s">
        <v>94</v>
      </c>
      <c r="E7" s="36" t="s">
        <v>65</v>
      </c>
      <c r="F7" s="36" t="s">
        <v>95</v>
      </c>
    </row>
    <row r="8" spans="2:6">
      <c r="C8" s="37" t="s">
        <v>61</v>
      </c>
      <c r="D8" s="37" t="s">
        <v>66</v>
      </c>
      <c r="E8" s="37" t="s">
        <v>67</v>
      </c>
      <c r="F8" s="36" t="s">
        <v>68</v>
      </c>
    </row>
    <row r="9" spans="2:6">
      <c r="B9">
        <v>2010</v>
      </c>
      <c r="C9" s="39">
        <f>'[2]Ohne Migrationshintergrund'!B40</f>
        <v>6.61</v>
      </c>
      <c r="D9" s="39">
        <f>'[2]Ohne Migrationshintergrund'!C40</f>
        <v>12.2</v>
      </c>
      <c r="E9" s="39">
        <f>'[2]Mit Migrationshintergrund'!B38</f>
        <v>13.87</v>
      </c>
      <c r="F9" s="38">
        <f>'[2]Mit Migrationshintergrund'!C38</f>
        <v>24.36</v>
      </c>
    </row>
    <row r="10" spans="2:6">
      <c r="B10">
        <v>2011</v>
      </c>
      <c r="C10" s="39">
        <f>'[2]Ohne Migrationshintergrund'!B41</f>
        <v>6.94</v>
      </c>
      <c r="D10" s="39">
        <f>'[2]Ohne Migrationshintergrund'!C41</f>
        <v>12.600000000000001</v>
      </c>
      <c r="E10" s="39">
        <f>'[2]Mit Migrationshintergrund'!B39</f>
        <v>12.48</v>
      </c>
      <c r="F10" s="38">
        <f>'[2]Mit Migrationshintergrund'!C39</f>
        <v>21.509999999999998</v>
      </c>
    </row>
    <row r="11" spans="2:6">
      <c r="B11">
        <v>2012</v>
      </c>
      <c r="C11" s="39">
        <f>'[2]Ohne Migrationshintergrund'!B42</f>
        <v>6.92</v>
      </c>
      <c r="D11" s="39">
        <f>'[2]Ohne Migrationshintergrund'!C42</f>
        <v>12.11</v>
      </c>
      <c r="E11" s="39">
        <f>'[2]Mit Migrationshintergrund'!B40</f>
        <v>13.93</v>
      </c>
      <c r="F11" s="38">
        <f>'[2]Mit Migrationshintergrund'!C40</f>
        <v>23.65</v>
      </c>
    </row>
    <row r="12" spans="2:6">
      <c r="B12">
        <v>2013</v>
      </c>
      <c r="C12" s="39">
        <f>'[2]Ohne Migrationshintergrund'!B43</f>
        <v>6.94</v>
      </c>
      <c r="D12" s="39">
        <f>'[2]Ohne Migrationshintergrund'!C43</f>
        <v>12.22</v>
      </c>
      <c r="E12" s="39">
        <f>'[2]Mit Migrationshintergrund'!B41</f>
        <v>14.83</v>
      </c>
      <c r="F12" s="38">
        <f>'[2]Mit Migrationshintergrund'!C41</f>
        <v>26.05</v>
      </c>
    </row>
    <row r="13" spans="2:6">
      <c r="B13">
        <v>2014</v>
      </c>
      <c r="C13" s="39">
        <f>'[2]Ohne Migrationshintergrund'!B44</f>
        <v>7.17</v>
      </c>
      <c r="D13" s="39">
        <f>'[2]Ohne Migrationshintergrund'!C44</f>
        <v>12.79</v>
      </c>
      <c r="E13" s="39">
        <f>'[2]Mit Migrationshintergrund'!B42</f>
        <v>15.97</v>
      </c>
      <c r="F13" s="38">
        <f>'[2]Mit Migrationshintergrund'!C42</f>
        <v>28.3</v>
      </c>
    </row>
    <row r="14" spans="2:6">
      <c r="B14">
        <v>2015</v>
      </c>
      <c r="C14" s="39">
        <f>'[2]Ohne Migrationshintergrund'!B45</f>
        <v>7.7</v>
      </c>
      <c r="D14" s="39">
        <f>'[2]Ohne Migrationshintergrund'!C45</f>
        <v>13.06</v>
      </c>
      <c r="E14" s="39">
        <f>'[2]Mit Migrationshintergrund'!B43</f>
        <v>18.39</v>
      </c>
      <c r="F14" s="38">
        <f>'[2]Mit Migrationshintergrund'!C43</f>
        <v>29.93</v>
      </c>
    </row>
    <row r="15" spans="2:6">
      <c r="B15">
        <v>2016</v>
      </c>
      <c r="C15" s="39">
        <f>'[2]Ohne Migrationshintergrund'!B46</f>
        <v>7.41</v>
      </c>
      <c r="D15" s="39">
        <f>'[2]Ohne Migrationshintergrund'!C46</f>
        <v>12.41</v>
      </c>
      <c r="E15" s="39">
        <f>'[2]Mit Migrationshintergrund'!B44</f>
        <v>19.29</v>
      </c>
      <c r="F15" s="38">
        <f>'[2]Mit Migrationshintergrund'!C44</f>
        <v>28.549999999999997</v>
      </c>
    </row>
    <row r="16" spans="2:6">
      <c r="B16">
        <v>2017</v>
      </c>
      <c r="C16" s="39">
        <f>'[2]Ohne Migrationshintergrund'!B47</f>
        <v>7.49</v>
      </c>
      <c r="D16" s="39">
        <f>'[2]Ohne Migrationshintergrund'!C47</f>
        <v>12.43</v>
      </c>
      <c r="E16" s="39">
        <f>'[2]Mit Migrationshintergrund'!B45</f>
        <v>18.47</v>
      </c>
      <c r="F16" s="38">
        <f>'[2]Mit Migrationshintergrund'!C45</f>
        <v>28.61</v>
      </c>
    </row>
    <row r="17" spans="2:6">
      <c r="B17">
        <v>2018</v>
      </c>
      <c r="C17" s="39">
        <f>'[2]Ohne Migrationshintergrund'!B48</f>
        <v>7.26</v>
      </c>
      <c r="D17" s="39">
        <f>'[2]Ohne Migrationshintergrund'!C48</f>
        <v>12.17</v>
      </c>
      <c r="E17" s="39">
        <f>'[2]Mit Migrationshintergrund'!B46</f>
        <v>18.48</v>
      </c>
      <c r="F17" s="38">
        <f>'[2]Mit Migrationshintergrund'!C46</f>
        <v>27.64</v>
      </c>
    </row>
    <row r="20" spans="2:6">
      <c r="B20" t="s">
        <v>63</v>
      </c>
    </row>
  </sheetData>
  <pageMargins left="0.7" right="0.7" top="0.78740157499999996" bottom="0.78740157499999996"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Q24"/>
  <sheetViews>
    <sheetView zoomScaleNormal="100" workbookViewId="0">
      <selection activeCell="B2" sqref="B2"/>
    </sheetView>
  </sheetViews>
  <sheetFormatPr baseColWidth="10" defaultRowHeight="15"/>
  <cols>
    <col min="2" max="2" width="44.140625" customWidth="1"/>
    <col min="3" max="3" width="24.140625" customWidth="1"/>
  </cols>
  <sheetData>
    <row r="1" spans="2:17">
      <c r="B1" s="2" t="s">
        <v>75</v>
      </c>
    </row>
    <row r="2" spans="2:17">
      <c r="B2" s="2"/>
    </row>
    <row r="3" spans="2:17">
      <c r="B3" s="1" t="s">
        <v>49</v>
      </c>
    </row>
    <row r="4" spans="2:17">
      <c r="B4" s="1" t="s">
        <v>98</v>
      </c>
    </row>
    <row r="5" spans="2:17">
      <c r="B5" s="6" t="s">
        <v>77</v>
      </c>
    </row>
    <row r="7" spans="2:17" ht="27" customHeight="1">
      <c r="B7" s="31" t="s">
        <v>78</v>
      </c>
      <c r="C7" s="3" t="s">
        <v>88</v>
      </c>
    </row>
    <row r="8" spans="2:17">
      <c r="B8" s="52" t="s">
        <v>79</v>
      </c>
      <c r="C8" s="32">
        <v>62.1</v>
      </c>
    </row>
    <row r="9" spans="2:17">
      <c r="B9" s="53" t="s">
        <v>80</v>
      </c>
      <c r="C9" s="32">
        <v>54</v>
      </c>
    </row>
    <row r="10" spans="2:17">
      <c r="B10" s="54" t="s">
        <v>89</v>
      </c>
      <c r="C10" s="32">
        <v>44.8</v>
      </c>
      <c r="D10" s="55"/>
      <c r="E10" s="56"/>
      <c r="F10" s="56"/>
      <c r="G10" s="56"/>
      <c r="H10" s="56"/>
      <c r="I10" s="56"/>
      <c r="J10" s="56"/>
      <c r="K10" s="56"/>
      <c r="L10" s="56"/>
      <c r="M10" s="56"/>
      <c r="N10" s="56"/>
      <c r="O10" s="56"/>
      <c r="P10" s="56"/>
      <c r="Q10" s="56"/>
    </row>
    <row r="11" spans="2:17">
      <c r="B11" s="53" t="s">
        <v>86</v>
      </c>
      <c r="C11" s="32">
        <v>47.5</v>
      </c>
    </row>
    <row r="12" spans="2:17">
      <c r="B12" s="53" t="s">
        <v>87</v>
      </c>
      <c r="C12" s="32">
        <v>47.4</v>
      </c>
    </row>
    <row r="13" spans="2:17">
      <c r="B13" s="26"/>
      <c r="C13" s="32"/>
    </row>
    <row r="14" spans="2:17">
      <c r="B14" s="26"/>
      <c r="C14" s="32"/>
    </row>
    <row r="15" spans="2:17">
      <c r="B15" s="33" t="s">
        <v>84</v>
      </c>
      <c r="C15" s="32"/>
    </row>
    <row r="16" spans="2:17">
      <c r="B16" s="26"/>
      <c r="C16" s="32"/>
    </row>
    <row r="17" spans="2:3">
      <c r="B17" s="26"/>
      <c r="C17" s="32"/>
    </row>
    <row r="18" spans="2:3">
      <c r="B18" s="26"/>
      <c r="C18" s="32"/>
    </row>
    <row r="19" spans="2:3">
      <c r="C19" s="24"/>
    </row>
    <row r="20" spans="2:3">
      <c r="B20" s="26"/>
      <c r="C20" s="24"/>
    </row>
    <row r="21" spans="2:3">
      <c r="B21" s="25"/>
      <c r="C21" s="23"/>
    </row>
    <row r="24" spans="2:3">
      <c r="B24" s="21"/>
      <c r="C24" s="22"/>
    </row>
  </sheetData>
  <pageMargins left="0.7" right="0.7" top="0.78740157499999996" bottom="0.78740157499999996" header="0.3" footer="0.3"/>
  <pageSetup paperSize="9"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1EDEA-97A2-4090-A314-B6A0653EF105}">
  <dimension ref="B1:T24"/>
  <sheetViews>
    <sheetView workbookViewId="0">
      <selection activeCell="B2" sqref="B2"/>
    </sheetView>
  </sheetViews>
  <sheetFormatPr baseColWidth="10" defaultRowHeight="15"/>
  <cols>
    <col min="2" max="2" width="44.140625" customWidth="1"/>
    <col min="3" max="3" width="24.140625" customWidth="1"/>
  </cols>
  <sheetData>
    <row r="1" spans="2:20">
      <c r="B1" s="2" t="s">
        <v>75</v>
      </c>
    </row>
    <row r="2" spans="2:20">
      <c r="B2" s="2"/>
    </row>
    <row r="3" spans="2:20">
      <c r="B3" s="1" t="s">
        <v>59</v>
      </c>
    </row>
    <row r="4" spans="2:20">
      <c r="B4" s="34" t="s">
        <v>99</v>
      </c>
    </row>
    <row r="5" spans="2:20">
      <c r="B5" s="6" t="s">
        <v>77</v>
      </c>
    </row>
    <row r="7" spans="2:20" ht="27" customHeight="1">
      <c r="B7" s="31" t="s">
        <v>78</v>
      </c>
      <c r="C7" s="3" t="s">
        <v>88</v>
      </c>
    </row>
    <row r="8" spans="2:20">
      <c r="B8" s="53" t="s">
        <v>79</v>
      </c>
      <c r="C8" s="32">
        <v>44.9</v>
      </c>
    </row>
    <row r="9" spans="2:20">
      <c r="B9" s="53" t="s">
        <v>80</v>
      </c>
      <c r="C9" s="32">
        <v>36.200000000000003</v>
      </c>
      <c r="D9" s="56"/>
      <c r="E9" s="56"/>
      <c r="F9" s="56"/>
      <c r="G9" s="56"/>
      <c r="H9" s="56"/>
      <c r="I9" s="56"/>
      <c r="J9" s="56"/>
      <c r="K9" s="56"/>
      <c r="L9" s="56"/>
      <c r="M9" s="56"/>
      <c r="N9" s="56"/>
      <c r="O9" s="56"/>
      <c r="P9" s="56"/>
      <c r="Q9" s="56"/>
      <c r="R9" s="56"/>
      <c r="S9" s="56"/>
      <c r="T9" s="56"/>
    </row>
    <row r="10" spans="2:20">
      <c r="B10" s="54" t="s">
        <v>85</v>
      </c>
      <c r="C10" s="32">
        <v>23.4</v>
      </c>
      <c r="D10" s="55"/>
      <c r="E10" s="56"/>
      <c r="F10" s="56"/>
      <c r="G10" s="56"/>
      <c r="H10" s="56"/>
      <c r="I10" s="56"/>
      <c r="J10" s="56"/>
      <c r="K10" s="56"/>
      <c r="L10" s="56"/>
      <c r="M10" s="56"/>
      <c r="N10" s="56"/>
      <c r="O10" s="56"/>
      <c r="P10" s="56"/>
      <c r="Q10" s="56"/>
      <c r="R10" s="56"/>
      <c r="S10" s="56"/>
      <c r="T10" s="56"/>
    </row>
    <row r="11" spans="2:20">
      <c r="B11" s="53" t="s">
        <v>86</v>
      </c>
      <c r="C11" s="32">
        <v>21.1</v>
      </c>
    </row>
    <row r="12" spans="2:20">
      <c r="B12" s="53" t="s">
        <v>87</v>
      </c>
      <c r="C12" s="32">
        <v>16.7</v>
      </c>
    </row>
    <row r="13" spans="2:20">
      <c r="B13" s="26"/>
      <c r="C13" s="32"/>
    </row>
    <row r="14" spans="2:20">
      <c r="B14" s="26"/>
      <c r="C14" s="32"/>
    </row>
    <row r="15" spans="2:20">
      <c r="B15" s="33" t="s">
        <v>82</v>
      </c>
      <c r="C15" s="32"/>
    </row>
    <row r="16" spans="2:20">
      <c r="B16" s="35" t="s">
        <v>83</v>
      </c>
      <c r="C16" s="32"/>
    </row>
    <row r="17" spans="2:3">
      <c r="B17" s="26"/>
      <c r="C17" s="32"/>
    </row>
    <row r="18" spans="2:3">
      <c r="B18" s="26"/>
      <c r="C18" s="32"/>
    </row>
    <row r="19" spans="2:3">
      <c r="B19" s="26"/>
      <c r="C19" s="24"/>
    </row>
    <row r="20" spans="2:3">
      <c r="C20" s="24"/>
    </row>
    <row r="21" spans="2:3">
      <c r="C21" s="23"/>
    </row>
    <row r="24" spans="2:3">
      <c r="B24" s="21"/>
      <c r="C24" s="22"/>
    </row>
  </sheetData>
  <pageMargins left="0.7" right="0.7" top="0.78740157499999996" bottom="0.78740157499999996"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1</vt:i4>
      </vt:variant>
    </vt:vector>
  </HeadingPairs>
  <TitlesOfParts>
    <vt:vector size="10" baseType="lpstr">
      <vt:lpstr>Inhaltsverzeichnis</vt:lpstr>
      <vt:lpstr>Frage 1</vt:lpstr>
      <vt:lpstr>Frage 2 Abb 1</vt:lpstr>
      <vt:lpstr>Frage 2 Abb 2</vt:lpstr>
      <vt:lpstr>Frage 3</vt:lpstr>
      <vt:lpstr>Frage 5 Abb 1</vt:lpstr>
      <vt:lpstr>Frage 5 Abb 2</vt:lpstr>
      <vt:lpstr>Frage 6 Abb 1</vt:lpstr>
      <vt:lpstr>Frage 6 Abb 2</vt:lpstr>
      <vt:lpstr>'Frage 3'!Druckbereich</vt:lpstr>
    </vt:vector>
  </TitlesOfParts>
  <Company>Hans-Böckler-Stiftung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Motte</dc:creator>
  <cp:lastModifiedBy>Jutta Höhne</cp:lastModifiedBy>
  <dcterms:created xsi:type="dcterms:W3CDTF">2015-10-08T08:05:30Z</dcterms:created>
  <dcterms:modified xsi:type="dcterms:W3CDTF">2024-04-18T09:55:46Z</dcterms:modified>
</cp:coreProperties>
</file>