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https://boeckler365-my.sharepoint.com/personal/wolfram-brehmer_boeckler_de/Documents/Freigegeben/Jutta/6_PR_Zusammensetzung/6_Migrationshintergrund/"/>
    </mc:Choice>
  </mc:AlternateContent>
  <xr:revisionPtr revIDLastSave="1" documentId="13_ncr:1_{75688E26-2D79-4292-8CCC-688AA46E12DA}" xr6:coauthVersionLast="47" xr6:coauthVersionMax="47" xr10:uidLastSave="{437A6EE2-BB78-4373-A492-23DF3065DBAD}"/>
  <bookViews>
    <workbookView xWindow="22932" yWindow="-4404" windowWidth="41496" windowHeight="17040" xr2:uid="{00000000-000D-0000-FFFF-FFFF00000000}"/>
  </bookViews>
  <sheets>
    <sheet name="Inhaltsverzeichnis" sheetId="1" r:id="rId1"/>
    <sheet name="1_branche" sheetId="2" r:id="rId2"/>
    <sheet name="2_bg_g" sheetId="3" r:id="rId3"/>
    <sheet name="3_bland" sheetId="4" r:id="rId4"/>
    <sheet name="4_ost_west" sheetId="5" r:id="rId5"/>
    <sheet name="5_gewerkschaft" sheetId="6" r:id="rId6"/>
    <sheet name="6_besch_frauen_p_gen_quartile" sheetId="7" r:id="rId7"/>
    <sheet name="7_besch_maenner_p_gen_quartile" sheetId="8" r:id="rId8"/>
    <sheet name="8_besch_vollz_p_gen_quartile" sheetId="9" r:id="rId9"/>
    <sheet name="9_besch_teilz_p_gen_quartile" sheetId="10" r:id="rId10"/>
    <sheet name="10_besch_mini_p_gen_quartile" sheetId="11" r:id="rId11"/>
    <sheet name="11_besch_tz_mini_p_gen_quartile" sheetId="12" r:id="rId12"/>
    <sheet name="12_besch_befr_p_gen_quartile" sheetId="13" r:id="rId13"/>
    <sheet name="13_besch_migr_p_gen_quartile" sheetId="14" r:id="rId14"/>
    <sheet name="14_besch_gew_p_gen_quartile" sheetId="15" r:id="rId15"/>
    <sheet name="15_besch_hochq_p_gen_quartile" sheetId="16" r:id="rId16"/>
    <sheet name="16_besch_beruf_p_gen_quartile" sheetId="17" r:id="rId17"/>
    <sheet name="17_besch_ungel_p_gen_quartile" sheetId="18" r:id="rId18"/>
    <sheet name="18_besch_azubi_p_gen_quartile" sheetId="19" r:id="rId19"/>
    <sheet name="19_besch_u30_p_gen_quartile" sheetId="20" r:id="rId20"/>
    <sheet name="20_besch_ue55_p_gen_quartile" sheetId="21" r:id="rId21"/>
    <sheet name="21_besch_beam_p_gen_quartile" sheetId="22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B26" i="1"/>
  <c r="B21" i="1"/>
  <c r="B24" i="1"/>
  <c r="B23" i="1"/>
  <c r="B22" i="1"/>
  <c r="B20" i="1"/>
  <c r="B19" i="1"/>
  <c r="B16" i="1"/>
  <c r="B15" i="1"/>
  <c r="B12" i="1"/>
  <c r="B28" i="1"/>
  <c r="B25" i="1"/>
  <c r="B18" i="1"/>
  <c r="B17" i="1"/>
  <c r="B14" i="1"/>
  <c r="B13" i="1"/>
  <c r="B11" i="1"/>
  <c r="B10" i="1"/>
  <c r="B9" i="1"/>
  <c r="B8" i="1"/>
</calcChain>
</file>

<file path=xl/sharedStrings.xml><?xml version="1.0" encoding="utf-8"?>
<sst xmlns="http://schemas.openxmlformats.org/spreadsheetml/2006/main" count="406" uniqueCount="155">
  <si>
    <t>Personalratsmitglieder mit Migrationshintergrund</t>
  </si>
  <si>
    <t>Auswertung WSI-Betriebs- und Personalrätebefragung 2023</t>
  </si>
  <si>
    <t>Tabellensammlung 6.6 für Webseite www.betriebsraetebefragung.de</t>
  </si>
  <si>
    <t>Wirtschafts- und Sozialwissenschaftliches Institut (WSI) der Hans-Böckler-Stiftung</t>
  </si>
  <si>
    <t>Wolfram Brehmer, März 2024</t>
  </si>
  <si>
    <t>Inhaltsverzeichnis</t>
  </si>
  <si>
    <t>Tab. 1: Personalratsmitglieder mit Migrationshintergrund in Prozent, Angaben gruppiert nach Branche</t>
  </si>
  <si>
    <t>Beschäftigte mit Migrationshintergrund im Personalrat in %</t>
  </si>
  <si>
    <t>Beschäftigte mit Migrationshintergrund in der Dienststelle in %</t>
  </si>
  <si>
    <t>Differenz in Prozentpunkten</t>
  </si>
  <si>
    <t>Branche</t>
  </si>
  <si>
    <t xml:space="preserve">  Land- und Forstwirtschaft, Fischerei</t>
  </si>
  <si>
    <t xml:space="preserve">  Produzierendes Gewerbe ohne Baugewerbe</t>
  </si>
  <si>
    <t xml:space="preserve">  Baugewerbe</t>
  </si>
  <si>
    <t xml:space="preserve">  Handel, Verkehr und Lagerei, Gastgewerbe</t>
  </si>
  <si>
    <t xml:space="preserve">  Information und Kommunikation</t>
  </si>
  <si>
    <t xml:space="preserve">  Finanz- und Versicherungsdienstleister</t>
  </si>
  <si>
    <t xml:space="preserve">  Unternehmensnahe Dienstleistungen</t>
  </si>
  <si>
    <t xml:space="preserve">  Öffentliche Dienstleister, Erziehung, Gesundheit</t>
  </si>
  <si>
    <t xml:space="preserve">  Kunst, Unterhaltung und Erholung; Sonstige Dienstleister</t>
  </si>
  <si>
    <t xml:space="preserve">  Öffentliche Verwaltung</t>
  </si>
  <si>
    <t xml:space="preserve">  Total</t>
  </si>
  <si>
    <t>Angaben in Prozent der Dienststellen ab 20 Beschäftigten und mit Personalrat, Prozentangaben gewichtet, Fallzahlen ungewichtet</t>
  </si>
  <si>
    <t>Quelle: WSI-Betriebs- und Personalrätebefragung 2023, Berechnung Wolfram Brehmer</t>
  </si>
  <si>
    <t>Fallzahl</t>
  </si>
  <si>
    <t>Prozent</t>
  </si>
  <si>
    <t>Tab. 2: Personalratsmitglieder mit Migrationshintergrund in Prozent, Angaben gruppiert nach Betriebsgröße</t>
  </si>
  <si>
    <t>Betriebsgröße</t>
  </si>
  <si>
    <t xml:space="preserve">  20 bis 49</t>
  </si>
  <si>
    <t xml:space="preserve">  50 bis 99</t>
  </si>
  <si>
    <t xml:space="preserve">  100 bis 199</t>
  </si>
  <si>
    <t xml:space="preserve">  200 bis 499</t>
  </si>
  <si>
    <t xml:space="preserve">  500 und mehr</t>
  </si>
  <si>
    <t>Tab. 3: Personalratsmitglieder mit Migrationshintergrund in Prozent, Angaben gruppiert nach Bundesland</t>
  </si>
  <si>
    <t>Bundesland</t>
  </si>
  <si>
    <t xml:space="preserve">  Schleswig-Holstein</t>
  </si>
  <si>
    <t xml:space="preserve">  Hamburg</t>
  </si>
  <si>
    <t xml:space="preserve">  Niedersachsen</t>
  </si>
  <si>
    <t xml:space="preserve">  Bremen</t>
  </si>
  <si>
    <t xml:space="preserve">  Nordrhein-Westfalen</t>
  </si>
  <si>
    <t xml:space="preserve">  Hessen</t>
  </si>
  <si>
    <t xml:space="preserve">  Rheinland-Pfalz</t>
  </si>
  <si>
    <t xml:space="preserve">  Baden-Württemberg</t>
  </si>
  <si>
    <t xml:space="preserve">  Bayern</t>
  </si>
  <si>
    <t xml:space="preserve">  Saarland</t>
  </si>
  <si>
    <t xml:space="preserve">  Berlin</t>
  </si>
  <si>
    <t xml:space="preserve">  Brandenburg</t>
  </si>
  <si>
    <t xml:space="preserve">  Mecklenburg-Vorpommern</t>
  </si>
  <si>
    <t xml:space="preserve">  Sachsen</t>
  </si>
  <si>
    <t xml:space="preserve">  Sachsen-Anhalt</t>
  </si>
  <si>
    <t xml:space="preserve">  Thüringen</t>
  </si>
  <si>
    <t>Tab. 4: Personalratsmitglieder mit Migrationshintergrund in Prozent, Angaben gruppiert nach Ost- oder Westdeutschland</t>
  </si>
  <si>
    <t>Ost- oder Westdeutschland</t>
  </si>
  <si>
    <t xml:space="preserve">  West (inkl. Berlin)</t>
  </si>
  <si>
    <t xml:space="preserve">  Ost</t>
  </si>
  <si>
    <t>gewerkschaftlicher Organisationsbereich</t>
  </si>
  <si>
    <t xml:space="preserve">  Ver.di (Vereinigte Dienstleistungsgewerkschaft)</t>
  </si>
  <si>
    <t xml:space="preserve">  IG Metall (Industriegewerkschaft Metall)</t>
  </si>
  <si>
    <t xml:space="preserve">  IG BCE (Industriegewerkschaft Bergbau, Chemie, Energie)</t>
  </si>
  <si>
    <t xml:space="preserve">  IG BAU (Industriegewerkschaft Bauen-Agrar-Umwelt)</t>
  </si>
  <si>
    <t xml:space="preserve">  GEW (Gewerkschaft Erziehung und Wissenschaft)</t>
  </si>
  <si>
    <t xml:space="preserve">  EVG (Eisenbahn- und Verkehrsgewerkschaft, ehemals TRANSNET)</t>
  </si>
  <si>
    <t xml:space="preserve">  GdP (Gewerkschaft der Polizei)</t>
  </si>
  <si>
    <t xml:space="preserve">  Sonstige</t>
  </si>
  <si>
    <t xml:space="preserve">  Es gibt keine Mehrheitsgewerkschaft im Betrieb</t>
  </si>
  <si>
    <t>Tab. 6: Personalratsmitglieder mit Migrationshintergrund in Prozent, Angaben gruppiert nach Anteil Frauen an Belegschaft</t>
  </si>
  <si>
    <t>Anteil Frauen an Belegschaft</t>
  </si>
  <si>
    <t xml:space="preserve">  0 bis unter 30 Prozent</t>
  </si>
  <si>
    <t xml:space="preserve">  30 bis unter 54 Prozent</t>
  </si>
  <si>
    <t xml:space="preserve">  54 bis unter 70 Prozent</t>
  </si>
  <si>
    <t xml:space="preserve">  70 bis 100 Prozent</t>
  </si>
  <si>
    <t>Tab. 7: Personalratsmitglieder mit Migrationshintergrund in Prozent, Angaben gruppiert nach Anteil Männer an Belegschaft</t>
  </si>
  <si>
    <t>Anteil Männer an Belegschaft</t>
  </si>
  <si>
    <t xml:space="preserve">  30 bis unter 46 Prozent</t>
  </si>
  <si>
    <t xml:space="preserve">  46 bis unter 70 Prozent</t>
  </si>
  <si>
    <t>Anteil Vollzeitbeschäftigte an Belegschaft</t>
  </si>
  <si>
    <t xml:space="preserve">  0 bis unter 57 Prozent</t>
  </si>
  <si>
    <t xml:space="preserve">  57 bis unter 75 Prozent</t>
  </si>
  <si>
    <t xml:space="preserve">  75 bis unter 90 Prozent</t>
  </si>
  <si>
    <t xml:space="preserve">  90 bis 100 Prozent</t>
  </si>
  <si>
    <t>Anteil Teilzeitbeschäftigte an Belegschaft</t>
  </si>
  <si>
    <t xml:space="preserve">  0 bis unter 10 Prozent</t>
  </si>
  <si>
    <t xml:space="preserve">  10 bis unter 20 Prozent</t>
  </si>
  <si>
    <t xml:space="preserve">  20 bis unter 40 Prozent</t>
  </si>
  <si>
    <t xml:space="preserve">  40 bis 100 Prozent</t>
  </si>
  <si>
    <t>Tab. 10: Personalratsmitglieder mit Migrationshintergrund in Prozent, Angaben gruppiert nach Anteil Minijobs an Belegschaft</t>
  </si>
  <si>
    <t>Anteil Minijobs an Belegschaft</t>
  </si>
  <si>
    <t xml:space="preserve">  keine</t>
  </si>
  <si>
    <t xml:space="preserve">  größer 0 bis unter 2 Prozent</t>
  </si>
  <si>
    <t xml:space="preserve">  2 bis unter 5 Prozent</t>
  </si>
  <si>
    <t xml:space="preserve">  5 bis 100 Prozent</t>
  </si>
  <si>
    <t>Tab. 11: Personalratsmitglieder mit Migrationshintergrund in Prozent, Angaben gruppiert nach Anteil Teilzeit und Minijobs an Belegschaft</t>
  </si>
  <si>
    <t>Anteil Teilzeit und Minijobs an Belegschaft</t>
  </si>
  <si>
    <t xml:space="preserve">  10 bis unter 25 Prozent</t>
  </si>
  <si>
    <t xml:space="preserve">  25 bis unter 41 Prozent</t>
  </si>
  <si>
    <t xml:space="preserve">  41 bis 100 Prozent</t>
  </si>
  <si>
    <t>Anteil befristet Beschäftigte an Belegschaft</t>
  </si>
  <si>
    <t xml:space="preserve">  größer 0 bis unter 4 Prozent</t>
  </si>
  <si>
    <t xml:space="preserve">  4 bis unter 10 Prozent</t>
  </si>
  <si>
    <t xml:space="preserve">  10 bis 100 Prozent</t>
  </si>
  <si>
    <t>Anteil Beschäftigte mit Migrationshintergrund an Belegschaft</t>
  </si>
  <si>
    <t xml:space="preserve">  0 bis unter 3 Prozent</t>
  </si>
  <si>
    <t xml:space="preserve">  3 bis unter 10 Prozent</t>
  </si>
  <si>
    <t xml:space="preserve">  10 bis unter 24 Prozent</t>
  </si>
  <si>
    <t xml:space="preserve">  24 bis 100 Prozent</t>
  </si>
  <si>
    <t>Anteil Gewerkschaftsmitglieder an Belegschaft</t>
  </si>
  <si>
    <t xml:space="preserve">  0 bis unter 5 Prozent</t>
  </si>
  <si>
    <t xml:space="preserve">  5 bis unter 15 Prozent</t>
  </si>
  <si>
    <t xml:space="preserve">  15 bis unter 33 Prozent</t>
  </si>
  <si>
    <t xml:space="preserve">  33 bis 100 Prozent</t>
  </si>
  <si>
    <t>Anteil hochqualifizierte Tätigkeiten an Belegschaft</t>
  </si>
  <si>
    <t xml:space="preserve">  0 bis unter 6 Prozent</t>
  </si>
  <si>
    <t xml:space="preserve">  6 bis unter 15 Prozent</t>
  </si>
  <si>
    <t xml:space="preserve">  15 bis unter 35 Prozent</t>
  </si>
  <si>
    <t xml:space="preserve">  35 bis 100 Prozent</t>
  </si>
  <si>
    <t>Anteil mittlere Tätigkeiten an Belegschaft</t>
  </si>
  <si>
    <t xml:space="preserve">  0 bis unter 31 Prozent</t>
  </si>
  <si>
    <t xml:space="preserve">  31 bis unter 57 Prozent</t>
  </si>
  <si>
    <t xml:space="preserve">  75 bis 100 Prozent</t>
  </si>
  <si>
    <t>Anteil einfache oder Hilfstätigkeiten an Belegschaft</t>
  </si>
  <si>
    <t xml:space="preserve">  größer 0 bis unter 10 Prozent</t>
  </si>
  <si>
    <t xml:space="preserve">  10 bis unter 22 Prozent</t>
  </si>
  <si>
    <t xml:space="preserve">  22 bis 100 Prozent</t>
  </si>
  <si>
    <t>Tab. 18: Personalratsmitglieder mit Migrationshintergrund in Prozent, Angaben gruppiert nach Anteil Azubis an Belegschaft</t>
  </si>
  <si>
    <t>Anteil Azubis an Belegschaft</t>
  </si>
  <si>
    <t xml:space="preserve">  0 bis unter 1 Prozent</t>
  </si>
  <si>
    <t xml:space="preserve">  1 bis unter 3 Prozent</t>
  </si>
  <si>
    <t xml:space="preserve">  3 bis unter 6 Prozent</t>
  </si>
  <si>
    <t xml:space="preserve">  6 bis 100 Prozent</t>
  </si>
  <si>
    <t xml:space="preserve">  10 bis unter 18 Prozent</t>
  </si>
  <si>
    <t xml:space="preserve">  18 bis unter 25 Prozent</t>
  </si>
  <si>
    <t xml:space="preserve">  25 bis 100 Prozent</t>
  </si>
  <si>
    <t xml:space="preserve">  0 bis unter 15 Prozent</t>
  </si>
  <si>
    <t xml:space="preserve">  15 bis unter 22 Prozent</t>
  </si>
  <si>
    <t xml:space="preserve">  22 bis unter 31 Prozent</t>
  </si>
  <si>
    <t xml:space="preserve">  31 bis 100 Prozent</t>
  </si>
  <si>
    <t>Tab. 21: Personalratsmitglieder mit Migrationshintergrund in Prozent, Angaben gruppiert nach Anteil Beamte an Belegschaft</t>
  </si>
  <si>
    <t>Anteil Beamte an Belegschaft</t>
  </si>
  <si>
    <t xml:space="preserve">  1 bis unter 8 Prozent</t>
  </si>
  <si>
    <t xml:space="preserve">  8 bis unter 25 Prozent</t>
  </si>
  <si>
    <t>/</t>
  </si>
  <si>
    <t>/ Angabe wegen geringer Fallzahl nicht ausgewiesen.</t>
  </si>
  <si>
    <t>Tab. 5: Personalratsmitglieder mit Migrationshintergrund in Prozent, Angaben gruppiert nach gewerkschaftlichem Organisationsbereich</t>
  </si>
  <si>
    <t>Tab. 8: Personalratsmitglieder mit Migrationshintergrund in Prozent, Angaben gruppiert nach Anteil Vollzeitbeschäftigter an Belegschaft</t>
  </si>
  <si>
    <t>Tab. 9: Personalratsmitglieder mit Migrationshintergrund in Prozent, Angaben gruppiert nach Anteil Teilzeitbeschäftigter an Belegschaft</t>
  </si>
  <si>
    <t>Tab. 12: Personalratsmitglieder mit Migrationshintergrund in Prozent, Angaben gruppiert nach Anteil befristet Beschäftigter an Belegschaft</t>
  </si>
  <si>
    <t>Tab. 13: Personalratsmitglieder mit Migrationshintergrund in Prozent, Angaben gruppiert nach Anteil Beschäftigter mit Migrationshintergrund an Belegschaft</t>
  </si>
  <si>
    <t>Tab. 14: Personalratsmitglieder mit Migrationshintergrund in Prozent, Angaben gruppiert nach Anteil von Gewerkschaftsmitgliedern</t>
  </si>
  <si>
    <t>Tab. 15: Personalratsmitglieder mit Migrationshintergrund in Prozent, Angaben gruppiert nach Anteil hochqualifizierter Tätigkeiten an Belegschaft</t>
  </si>
  <si>
    <t>Tab. 16: Personalratsmitglieder mit Migrationshintergrund in Prozent, Angaben gruppiert nach Anteil mittlerer Tätigkeiten an Belegschaft</t>
  </si>
  <si>
    <t>Tab. 17: Personalratsmitglieder mit Migrationshintergrund in Prozent, Angaben gruppiert nach Anteil einfacher oder Hilfstätigkeiten an Belegschaft</t>
  </si>
  <si>
    <t>Tab. 19: Personalratsmitglieder mit Migrationshintergrund in Prozent, Angaben gruppiert nach Anteil Beschäftigte unter 30 Jahre an Belegschaft</t>
  </si>
  <si>
    <t>Anteil Beschäftigte unter 30 Jahre an Belegschaft</t>
  </si>
  <si>
    <t>Tab. 20: Personalratsmitglieder mit Migrationshintergrund in Prozent, Angaben gruppiert nach Anteil Beschäftigte über 55 Jahre an Belegschaft</t>
  </si>
  <si>
    <t>Anteil Beschäftigte über 55 Jahre an Belegschaft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</si>
</sst>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96" x14ac:knownFonts="1">
    <font>
      <sz val="11"/>
      <name val="Calibri"/>
    </font>
    <font>
      <sz val="16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i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i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i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i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i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i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i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i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i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i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i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i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i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i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i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i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i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i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i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i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i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03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995" fillId="0" borderId="0" applyNumberFormat="0" applyFill="0" applyBorder="0" applyAlignment="0" applyProtection="0"/>
  </cellStyleXfs>
  <cellXfs count="1040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0" fillId="0" borderId="3" xfId="0" applyBorder="1"/>
    <xf numFmtId="0" fontId="0" fillId="0" borderId="4" xfId="0" applyBorder="1"/>
    <xf numFmtId="0" fontId="3" fillId="0" borderId="5" xfId="0" applyNumberFormat="1" applyFont="1" applyBorder="1" applyAlignment="1" applyProtection="1"/>
    <xf numFmtId="0" fontId="4" fillId="0" borderId="6" xfId="0" applyNumberFormat="1" applyFont="1" applyBorder="1" applyAlignment="1" applyProtection="1"/>
    <xf numFmtId="0" fontId="5" fillId="0" borderId="7" xfId="0" applyNumberFormat="1" applyFont="1" applyBorder="1" applyAlignment="1" applyProtection="1">
      <alignment horizontal="right"/>
    </xf>
    <xf numFmtId="0" fontId="9" fillId="0" borderId="11" xfId="0" applyNumberFormat="1" applyFont="1" applyBorder="1" applyAlignment="1" applyProtection="1"/>
    <xf numFmtId="0" fontId="10" fillId="0" borderId="12" xfId="0" applyNumberFormat="1" applyFont="1" applyBorder="1" applyAlignment="1" applyProtection="1">
      <alignment horizontal="left"/>
    </xf>
    <xf numFmtId="0" fontId="11" fillId="0" borderId="13" xfId="0" applyNumberFormat="1" applyFont="1" applyBorder="1" applyAlignment="1" applyProtection="1"/>
    <xf numFmtId="0" fontId="12" fillId="0" borderId="14" xfId="0" applyNumberFormat="1" applyFont="1" applyBorder="1" applyAlignment="1" applyProtection="1"/>
    <xf numFmtId="0" fontId="13" fillId="0" borderId="15" xfId="0" applyNumberFormat="1" applyFont="1" applyBorder="1" applyAlignment="1" applyProtection="1"/>
    <xf numFmtId="0" fontId="14" fillId="0" borderId="16" xfId="0" applyNumberFormat="1" applyFont="1" applyBorder="1" applyAlignment="1" applyProtection="1"/>
    <xf numFmtId="0" fontId="15" fillId="0" borderId="17" xfId="0" applyNumberFormat="1" applyFont="1" applyBorder="1" applyAlignment="1" applyProtection="1">
      <alignment horizontal="left"/>
    </xf>
    <xf numFmtId="3" fontId="16" fillId="0" borderId="18" xfId="0" applyNumberFormat="1" applyFont="1" applyBorder="1" applyAlignment="1" applyProtection="1">
      <alignment horizontal="right"/>
    </xf>
    <xf numFmtId="164" fontId="17" fillId="0" borderId="19" xfId="0" applyNumberFormat="1" applyFont="1" applyBorder="1" applyAlignment="1" applyProtection="1">
      <alignment horizontal="right"/>
    </xf>
    <xf numFmtId="164" fontId="18" fillId="0" borderId="20" xfId="0" applyNumberFormat="1" applyFont="1" applyBorder="1" applyAlignment="1" applyProtection="1">
      <alignment horizontal="right"/>
    </xf>
    <xf numFmtId="164" fontId="19" fillId="0" borderId="21" xfId="0" applyNumberFormat="1" applyFont="1" applyBorder="1" applyAlignment="1" applyProtection="1">
      <alignment horizontal="right"/>
    </xf>
    <xf numFmtId="0" fontId="20" fillId="0" borderId="22" xfId="0" applyNumberFormat="1" applyFont="1" applyBorder="1" applyAlignment="1" applyProtection="1">
      <alignment horizontal="left"/>
    </xf>
    <xf numFmtId="3" fontId="21" fillId="0" borderId="23" xfId="0" applyNumberFormat="1" applyFont="1" applyBorder="1" applyAlignment="1" applyProtection="1">
      <alignment horizontal="right"/>
    </xf>
    <xf numFmtId="164" fontId="22" fillId="0" borderId="24" xfId="0" applyNumberFormat="1" applyFont="1" applyBorder="1" applyAlignment="1" applyProtection="1">
      <alignment horizontal="right"/>
    </xf>
    <xf numFmtId="164" fontId="23" fillId="0" borderId="25" xfId="0" applyNumberFormat="1" applyFont="1" applyBorder="1" applyAlignment="1" applyProtection="1">
      <alignment horizontal="right"/>
    </xf>
    <xf numFmtId="164" fontId="24" fillId="0" borderId="26" xfId="0" applyNumberFormat="1" applyFont="1" applyBorder="1" applyAlignment="1" applyProtection="1">
      <alignment horizontal="right"/>
    </xf>
    <xf numFmtId="0" fontId="25" fillId="0" borderId="27" xfId="0" applyNumberFormat="1" applyFont="1" applyBorder="1" applyAlignment="1" applyProtection="1">
      <alignment horizontal="left"/>
    </xf>
    <xf numFmtId="3" fontId="26" fillId="0" borderId="28" xfId="0" applyNumberFormat="1" applyFont="1" applyBorder="1" applyAlignment="1" applyProtection="1">
      <alignment horizontal="right"/>
    </xf>
    <xf numFmtId="164" fontId="27" fillId="0" borderId="29" xfId="0" applyNumberFormat="1" applyFont="1" applyBorder="1" applyAlignment="1" applyProtection="1">
      <alignment horizontal="right"/>
    </xf>
    <xf numFmtId="164" fontId="28" fillId="0" borderId="30" xfId="0" applyNumberFormat="1" applyFont="1" applyBorder="1" applyAlignment="1" applyProtection="1">
      <alignment horizontal="right"/>
    </xf>
    <xf numFmtId="164" fontId="29" fillId="0" borderId="31" xfId="0" applyNumberFormat="1" applyFont="1" applyBorder="1" applyAlignment="1" applyProtection="1">
      <alignment horizontal="right"/>
    </xf>
    <xf numFmtId="0" fontId="30" fillId="0" borderId="32" xfId="0" applyNumberFormat="1" applyFont="1" applyBorder="1" applyAlignment="1" applyProtection="1">
      <alignment horizontal="left"/>
    </xf>
    <xf numFmtId="3" fontId="31" fillId="0" borderId="33" xfId="0" applyNumberFormat="1" applyFont="1" applyBorder="1" applyAlignment="1" applyProtection="1">
      <alignment horizontal="right"/>
    </xf>
    <xf numFmtId="164" fontId="32" fillId="0" borderId="34" xfId="0" applyNumberFormat="1" applyFont="1" applyBorder="1" applyAlignment="1" applyProtection="1">
      <alignment horizontal="right"/>
    </xf>
    <xf numFmtId="164" fontId="33" fillId="0" borderId="35" xfId="0" applyNumberFormat="1" applyFont="1" applyBorder="1" applyAlignment="1" applyProtection="1">
      <alignment horizontal="right"/>
    </xf>
    <xf numFmtId="164" fontId="34" fillId="0" borderId="36" xfId="0" applyNumberFormat="1" applyFont="1" applyBorder="1" applyAlignment="1" applyProtection="1">
      <alignment horizontal="right"/>
    </xf>
    <xf numFmtId="0" fontId="35" fillId="0" borderId="37" xfId="0" applyNumberFormat="1" applyFont="1" applyBorder="1" applyAlignment="1" applyProtection="1">
      <alignment horizontal="left"/>
    </xf>
    <xf numFmtId="3" fontId="36" fillId="0" borderId="38" xfId="0" applyNumberFormat="1" applyFont="1" applyBorder="1" applyAlignment="1" applyProtection="1">
      <alignment horizontal="right"/>
    </xf>
    <xf numFmtId="164" fontId="37" fillId="0" borderId="39" xfId="0" applyNumberFormat="1" applyFont="1" applyBorder="1" applyAlignment="1" applyProtection="1">
      <alignment horizontal="right"/>
    </xf>
    <xf numFmtId="164" fontId="38" fillId="0" borderId="40" xfId="0" applyNumberFormat="1" applyFont="1" applyBorder="1" applyAlignment="1" applyProtection="1">
      <alignment horizontal="right"/>
    </xf>
    <xf numFmtId="164" fontId="39" fillId="0" borderId="41" xfId="0" applyNumberFormat="1" applyFont="1" applyBorder="1" applyAlignment="1" applyProtection="1">
      <alignment horizontal="right"/>
    </xf>
    <xf numFmtId="0" fontId="40" fillId="0" borderId="42" xfId="0" applyNumberFormat="1" applyFont="1" applyBorder="1" applyAlignment="1" applyProtection="1">
      <alignment horizontal="left"/>
    </xf>
    <xf numFmtId="3" fontId="41" fillId="0" borderId="43" xfId="0" applyNumberFormat="1" applyFont="1" applyBorder="1" applyAlignment="1" applyProtection="1">
      <alignment horizontal="right"/>
    </xf>
    <xf numFmtId="164" fontId="42" fillId="0" borderId="44" xfId="0" applyNumberFormat="1" applyFont="1" applyBorder="1" applyAlignment="1" applyProtection="1">
      <alignment horizontal="right"/>
    </xf>
    <xf numFmtId="164" fontId="43" fillId="0" borderId="45" xfId="0" applyNumberFormat="1" applyFont="1" applyBorder="1" applyAlignment="1" applyProtection="1">
      <alignment horizontal="right"/>
    </xf>
    <xf numFmtId="164" fontId="44" fillId="0" borderId="46" xfId="0" applyNumberFormat="1" applyFont="1" applyBorder="1" applyAlignment="1" applyProtection="1">
      <alignment horizontal="right"/>
    </xf>
    <xf numFmtId="0" fontId="45" fillId="0" borderId="47" xfId="0" applyNumberFormat="1" applyFont="1" applyBorder="1" applyAlignment="1" applyProtection="1">
      <alignment horizontal="left"/>
    </xf>
    <xf numFmtId="3" fontId="46" fillId="0" borderId="48" xfId="0" applyNumberFormat="1" applyFont="1" applyBorder="1" applyAlignment="1" applyProtection="1">
      <alignment horizontal="right"/>
    </xf>
    <xf numFmtId="164" fontId="47" fillId="0" borderId="49" xfId="0" applyNumberFormat="1" applyFont="1" applyBorder="1" applyAlignment="1" applyProtection="1">
      <alignment horizontal="right"/>
    </xf>
    <xf numFmtId="164" fontId="48" fillId="0" borderId="50" xfId="0" applyNumberFormat="1" applyFont="1" applyBorder="1" applyAlignment="1" applyProtection="1">
      <alignment horizontal="right"/>
    </xf>
    <xf numFmtId="164" fontId="49" fillId="0" borderId="51" xfId="0" applyNumberFormat="1" applyFont="1" applyBorder="1" applyAlignment="1" applyProtection="1">
      <alignment horizontal="right"/>
    </xf>
    <xf numFmtId="0" fontId="50" fillId="0" borderId="52" xfId="0" applyNumberFormat="1" applyFont="1" applyBorder="1" applyAlignment="1" applyProtection="1">
      <alignment horizontal="left"/>
    </xf>
    <xf numFmtId="3" fontId="51" fillId="0" borderId="53" xfId="0" applyNumberFormat="1" applyFont="1" applyBorder="1" applyAlignment="1" applyProtection="1">
      <alignment horizontal="right"/>
    </xf>
    <xf numFmtId="164" fontId="52" fillId="0" borderId="54" xfId="0" applyNumberFormat="1" applyFont="1" applyBorder="1" applyAlignment="1" applyProtection="1">
      <alignment horizontal="right"/>
    </xf>
    <xf numFmtId="164" fontId="53" fillId="0" borderId="55" xfId="0" applyNumberFormat="1" applyFont="1" applyBorder="1" applyAlignment="1" applyProtection="1">
      <alignment horizontal="right"/>
    </xf>
    <xf numFmtId="164" fontId="54" fillId="0" borderId="56" xfId="0" applyNumberFormat="1" applyFont="1" applyBorder="1" applyAlignment="1" applyProtection="1">
      <alignment horizontal="right"/>
    </xf>
    <xf numFmtId="0" fontId="55" fillId="0" borderId="57" xfId="0" applyNumberFormat="1" applyFont="1" applyBorder="1" applyAlignment="1" applyProtection="1">
      <alignment horizontal="left"/>
    </xf>
    <xf numFmtId="3" fontId="56" fillId="0" borderId="58" xfId="0" applyNumberFormat="1" applyFont="1" applyBorder="1" applyAlignment="1" applyProtection="1">
      <alignment horizontal="right"/>
    </xf>
    <xf numFmtId="164" fontId="57" fillId="0" borderId="59" xfId="0" applyNumberFormat="1" applyFont="1" applyBorder="1" applyAlignment="1" applyProtection="1">
      <alignment horizontal="right"/>
    </xf>
    <xf numFmtId="164" fontId="58" fillId="0" borderId="60" xfId="0" applyNumberFormat="1" applyFont="1" applyBorder="1" applyAlignment="1" applyProtection="1">
      <alignment horizontal="right"/>
    </xf>
    <xf numFmtId="164" fontId="59" fillId="0" borderId="61" xfId="0" applyNumberFormat="1" applyFont="1" applyBorder="1" applyAlignment="1" applyProtection="1">
      <alignment horizontal="right"/>
    </xf>
    <xf numFmtId="0" fontId="60" fillId="0" borderId="62" xfId="0" applyNumberFormat="1" applyFont="1" applyBorder="1" applyAlignment="1" applyProtection="1">
      <alignment horizontal="left"/>
    </xf>
    <xf numFmtId="3" fontId="61" fillId="0" borderId="63" xfId="0" applyNumberFormat="1" applyFont="1" applyBorder="1" applyAlignment="1" applyProtection="1">
      <alignment horizontal="right"/>
    </xf>
    <xf numFmtId="164" fontId="62" fillId="0" borderId="64" xfId="0" applyNumberFormat="1" applyFont="1" applyBorder="1" applyAlignment="1" applyProtection="1">
      <alignment horizontal="right"/>
    </xf>
    <xf numFmtId="164" fontId="63" fillId="0" borderId="65" xfId="0" applyNumberFormat="1" applyFont="1" applyBorder="1" applyAlignment="1" applyProtection="1">
      <alignment horizontal="right"/>
    </xf>
    <xf numFmtId="164" fontId="64" fillId="0" borderId="66" xfId="0" applyNumberFormat="1" applyFont="1" applyBorder="1" applyAlignment="1" applyProtection="1">
      <alignment horizontal="right"/>
    </xf>
    <xf numFmtId="0" fontId="65" fillId="0" borderId="67" xfId="0" applyNumberFormat="1" applyFont="1" applyBorder="1" applyAlignment="1" applyProtection="1">
      <alignment horizontal="left"/>
    </xf>
    <xf numFmtId="3" fontId="66" fillId="0" borderId="68" xfId="0" applyNumberFormat="1" applyFont="1" applyBorder="1" applyAlignment="1" applyProtection="1">
      <alignment horizontal="right"/>
    </xf>
    <xf numFmtId="164" fontId="67" fillId="0" borderId="69" xfId="0" applyNumberFormat="1" applyFont="1" applyBorder="1" applyAlignment="1" applyProtection="1">
      <alignment horizontal="right"/>
    </xf>
    <xf numFmtId="164" fontId="68" fillId="0" borderId="70" xfId="0" applyNumberFormat="1" applyFont="1" applyBorder="1" applyAlignment="1" applyProtection="1">
      <alignment horizontal="right"/>
    </xf>
    <xf numFmtId="164" fontId="69" fillId="0" borderId="71" xfId="0" applyNumberFormat="1" applyFont="1" applyBorder="1" applyAlignment="1" applyProtection="1">
      <alignment horizontal="right"/>
    </xf>
    <xf numFmtId="0" fontId="70" fillId="0" borderId="72" xfId="0" applyNumberFormat="1" applyFont="1" applyBorder="1" applyAlignment="1" applyProtection="1"/>
    <xf numFmtId="0" fontId="71" fillId="0" borderId="73" xfId="0" applyNumberFormat="1" applyFont="1" applyBorder="1" applyAlignment="1" applyProtection="1"/>
    <xf numFmtId="0" fontId="72" fillId="0" borderId="74" xfId="0" applyNumberFormat="1" applyFont="1" applyBorder="1" applyAlignment="1" applyProtection="1">
      <alignment horizontal="right" wrapText="1"/>
    </xf>
    <xf numFmtId="0" fontId="73" fillId="0" borderId="75" xfId="0" applyNumberFormat="1" applyFont="1" applyBorder="1" applyAlignment="1" applyProtection="1">
      <alignment horizontal="right" wrapText="1"/>
    </xf>
    <xf numFmtId="0" fontId="74" fillId="0" borderId="76" xfId="0" applyNumberFormat="1" applyFont="1" applyBorder="1" applyAlignment="1" applyProtection="1">
      <alignment horizontal="right" wrapText="1"/>
    </xf>
    <xf numFmtId="0" fontId="0" fillId="0" borderId="77" xfId="0" applyBorder="1"/>
    <xf numFmtId="0" fontId="0" fillId="0" borderId="78" xfId="0" applyBorder="1"/>
    <xf numFmtId="0" fontId="75" fillId="0" borderId="79" xfId="0" applyNumberFormat="1" applyFont="1" applyBorder="1" applyAlignment="1" applyProtection="1"/>
    <xf numFmtId="0" fontId="76" fillId="0" borderId="80" xfId="0" applyNumberFormat="1" applyFont="1" applyBorder="1" applyAlignment="1" applyProtection="1"/>
    <xf numFmtId="0" fontId="77" fillId="0" borderId="81" xfId="0" applyNumberFormat="1" applyFont="1" applyBorder="1" applyAlignment="1" applyProtection="1">
      <alignment horizontal="right"/>
    </xf>
    <xf numFmtId="0" fontId="81" fillId="0" borderId="85" xfId="0" applyNumberFormat="1" applyFont="1" applyBorder="1" applyAlignment="1" applyProtection="1"/>
    <xf numFmtId="0" fontId="82" fillId="0" borderId="86" xfId="0" applyNumberFormat="1" applyFont="1" applyBorder="1" applyAlignment="1" applyProtection="1">
      <alignment horizontal="left"/>
    </xf>
    <xf numFmtId="0" fontId="83" fillId="0" borderId="87" xfId="0" applyNumberFormat="1" applyFont="1" applyBorder="1" applyAlignment="1" applyProtection="1"/>
    <xf numFmtId="0" fontId="84" fillId="0" borderId="88" xfId="0" applyNumberFormat="1" applyFont="1" applyBorder="1" applyAlignment="1" applyProtection="1"/>
    <xf numFmtId="0" fontId="85" fillId="0" borderId="89" xfId="0" applyNumberFormat="1" applyFont="1" applyBorder="1" applyAlignment="1" applyProtection="1"/>
    <xf numFmtId="0" fontId="86" fillId="0" borderId="90" xfId="0" applyNumberFormat="1" applyFont="1" applyBorder="1" applyAlignment="1" applyProtection="1"/>
    <xf numFmtId="0" fontId="87" fillId="0" borderId="91" xfId="0" applyNumberFormat="1" applyFont="1" applyBorder="1" applyAlignment="1" applyProtection="1">
      <alignment horizontal="left"/>
    </xf>
    <xf numFmtId="3" fontId="88" fillId="0" borderId="92" xfId="0" applyNumberFormat="1" applyFont="1" applyBorder="1" applyAlignment="1" applyProtection="1">
      <alignment horizontal="right"/>
    </xf>
    <xf numFmtId="164" fontId="89" fillId="0" borderId="93" xfId="0" applyNumberFormat="1" applyFont="1" applyBorder="1" applyAlignment="1" applyProtection="1">
      <alignment horizontal="right"/>
    </xf>
    <xf numFmtId="164" fontId="90" fillId="0" borderId="94" xfId="0" applyNumberFormat="1" applyFont="1" applyBorder="1" applyAlignment="1" applyProtection="1">
      <alignment horizontal="right"/>
    </xf>
    <xf numFmtId="164" fontId="91" fillId="0" borderId="95" xfId="0" applyNumberFormat="1" applyFont="1" applyBorder="1" applyAlignment="1" applyProtection="1">
      <alignment horizontal="right"/>
    </xf>
    <xf numFmtId="0" fontId="92" fillId="0" borderId="96" xfId="0" applyNumberFormat="1" applyFont="1" applyBorder="1" applyAlignment="1" applyProtection="1">
      <alignment horizontal="left"/>
    </xf>
    <xf numFmtId="3" fontId="93" fillId="0" borderId="97" xfId="0" applyNumberFormat="1" applyFont="1" applyBorder="1" applyAlignment="1" applyProtection="1">
      <alignment horizontal="right"/>
    </xf>
    <xf numFmtId="164" fontId="94" fillId="0" borderId="98" xfId="0" applyNumberFormat="1" applyFont="1" applyBorder="1" applyAlignment="1" applyProtection="1">
      <alignment horizontal="right"/>
    </xf>
    <xf numFmtId="164" fontId="95" fillId="0" borderId="99" xfId="0" applyNumberFormat="1" applyFont="1" applyBorder="1" applyAlignment="1" applyProtection="1">
      <alignment horizontal="right"/>
    </xf>
    <xf numFmtId="164" fontId="96" fillId="0" borderId="100" xfId="0" applyNumberFormat="1" applyFont="1" applyBorder="1" applyAlignment="1" applyProtection="1">
      <alignment horizontal="right"/>
    </xf>
    <xf numFmtId="0" fontId="97" fillId="0" borderId="101" xfId="0" applyNumberFormat="1" applyFont="1" applyBorder="1" applyAlignment="1" applyProtection="1">
      <alignment horizontal="left"/>
    </xf>
    <xf numFmtId="3" fontId="98" fillId="0" borderId="102" xfId="0" applyNumberFormat="1" applyFont="1" applyBorder="1" applyAlignment="1" applyProtection="1">
      <alignment horizontal="right"/>
    </xf>
    <xf numFmtId="164" fontId="99" fillId="0" borderId="103" xfId="0" applyNumberFormat="1" applyFont="1" applyBorder="1" applyAlignment="1" applyProtection="1">
      <alignment horizontal="right"/>
    </xf>
    <xf numFmtId="164" fontId="100" fillId="0" borderId="104" xfId="0" applyNumberFormat="1" applyFont="1" applyBorder="1" applyAlignment="1" applyProtection="1">
      <alignment horizontal="right"/>
    </xf>
    <xf numFmtId="164" fontId="101" fillId="0" borderId="105" xfId="0" applyNumberFormat="1" applyFont="1" applyBorder="1" applyAlignment="1" applyProtection="1">
      <alignment horizontal="right"/>
    </xf>
    <xf numFmtId="0" fontId="102" fillId="0" borderId="106" xfId="0" applyNumberFormat="1" applyFont="1" applyBorder="1" applyAlignment="1" applyProtection="1">
      <alignment horizontal="left"/>
    </xf>
    <xf numFmtId="3" fontId="103" fillId="0" borderId="107" xfId="0" applyNumberFormat="1" applyFont="1" applyBorder="1" applyAlignment="1" applyProtection="1">
      <alignment horizontal="right"/>
    </xf>
    <xf numFmtId="164" fontId="104" fillId="0" borderId="108" xfId="0" applyNumberFormat="1" applyFont="1" applyBorder="1" applyAlignment="1" applyProtection="1">
      <alignment horizontal="right"/>
    </xf>
    <xf numFmtId="164" fontId="105" fillId="0" borderId="109" xfId="0" applyNumberFormat="1" applyFont="1" applyBorder="1" applyAlignment="1" applyProtection="1">
      <alignment horizontal="right"/>
    </xf>
    <xf numFmtId="164" fontId="106" fillId="0" borderId="110" xfId="0" applyNumberFormat="1" applyFont="1" applyBorder="1" applyAlignment="1" applyProtection="1">
      <alignment horizontal="right"/>
    </xf>
    <xf numFmtId="0" fontId="107" fillId="0" borderId="111" xfId="0" applyNumberFormat="1" applyFont="1" applyBorder="1" applyAlignment="1" applyProtection="1">
      <alignment horizontal="left"/>
    </xf>
    <xf numFmtId="3" fontId="108" fillId="0" borderId="112" xfId="0" applyNumberFormat="1" applyFont="1" applyBorder="1" applyAlignment="1" applyProtection="1">
      <alignment horizontal="right"/>
    </xf>
    <xf numFmtId="164" fontId="109" fillId="0" borderId="113" xfId="0" applyNumberFormat="1" applyFont="1" applyBorder="1" applyAlignment="1" applyProtection="1">
      <alignment horizontal="right"/>
    </xf>
    <xf numFmtId="164" fontId="110" fillId="0" borderId="114" xfId="0" applyNumberFormat="1" applyFont="1" applyBorder="1" applyAlignment="1" applyProtection="1">
      <alignment horizontal="right"/>
    </xf>
    <xf numFmtId="164" fontId="111" fillId="0" borderId="115" xfId="0" applyNumberFormat="1" applyFont="1" applyBorder="1" applyAlignment="1" applyProtection="1">
      <alignment horizontal="right"/>
    </xf>
    <xf numFmtId="0" fontId="112" fillId="0" borderId="116" xfId="0" applyNumberFormat="1" applyFont="1" applyBorder="1" applyAlignment="1" applyProtection="1">
      <alignment horizontal="left"/>
    </xf>
    <xf numFmtId="3" fontId="113" fillId="0" borderId="117" xfId="0" applyNumberFormat="1" applyFont="1" applyBorder="1" applyAlignment="1" applyProtection="1">
      <alignment horizontal="right"/>
    </xf>
    <xf numFmtId="164" fontId="114" fillId="0" borderId="118" xfId="0" applyNumberFormat="1" applyFont="1" applyBorder="1" applyAlignment="1" applyProtection="1">
      <alignment horizontal="right"/>
    </xf>
    <xf numFmtId="164" fontId="115" fillId="0" borderId="119" xfId="0" applyNumberFormat="1" applyFont="1" applyBorder="1" applyAlignment="1" applyProtection="1">
      <alignment horizontal="right"/>
    </xf>
    <xf numFmtId="164" fontId="116" fillId="0" borderId="120" xfId="0" applyNumberFormat="1" applyFont="1" applyBorder="1" applyAlignment="1" applyProtection="1">
      <alignment horizontal="right"/>
    </xf>
    <xf numFmtId="0" fontId="117" fillId="0" borderId="121" xfId="0" applyNumberFormat="1" applyFont="1" applyBorder="1" applyAlignment="1" applyProtection="1"/>
    <xf numFmtId="0" fontId="118" fillId="0" borderId="122" xfId="0" applyNumberFormat="1" applyFont="1" applyBorder="1" applyAlignment="1" applyProtection="1"/>
    <xf numFmtId="0" fontId="119" fillId="0" borderId="123" xfId="0" applyNumberFormat="1" applyFont="1" applyBorder="1" applyAlignment="1" applyProtection="1">
      <alignment horizontal="right" wrapText="1"/>
    </xf>
    <xf numFmtId="0" fontId="120" fillId="0" borderId="124" xfId="0" applyNumberFormat="1" applyFont="1" applyBorder="1" applyAlignment="1" applyProtection="1">
      <alignment horizontal="right" wrapText="1"/>
    </xf>
    <xf numFmtId="0" fontId="121" fillId="0" borderId="125" xfId="0" applyNumberFormat="1" applyFont="1" applyBorder="1" applyAlignment="1" applyProtection="1">
      <alignment horizontal="right" wrapText="1"/>
    </xf>
    <xf numFmtId="0" fontId="0" fillId="0" borderId="126" xfId="0" applyBorder="1"/>
    <xf numFmtId="0" fontId="0" fillId="0" borderId="127" xfId="0" applyBorder="1"/>
    <xf numFmtId="0" fontId="122" fillId="0" borderId="128" xfId="0" applyNumberFormat="1" applyFont="1" applyBorder="1" applyAlignment="1" applyProtection="1"/>
    <xf numFmtId="0" fontId="123" fillId="0" borderId="129" xfId="0" applyNumberFormat="1" applyFont="1" applyBorder="1" applyAlignment="1" applyProtection="1"/>
    <xf numFmtId="0" fontId="124" fillId="0" borderId="130" xfId="0" applyNumberFormat="1" applyFont="1" applyBorder="1" applyAlignment="1" applyProtection="1">
      <alignment horizontal="right"/>
    </xf>
    <xf numFmtId="0" fontId="128" fillId="0" borderId="134" xfId="0" applyNumberFormat="1" applyFont="1" applyBorder="1" applyAlignment="1" applyProtection="1"/>
    <xf numFmtId="0" fontId="129" fillId="0" borderId="135" xfId="0" applyNumberFormat="1" applyFont="1" applyBorder="1" applyAlignment="1" applyProtection="1">
      <alignment horizontal="left"/>
    </xf>
    <xf numFmtId="0" fontId="130" fillId="0" borderId="136" xfId="0" applyNumberFormat="1" applyFont="1" applyBorder="1" applyAlignment="1" applyProtection="1"/>
    <xf numFmtId="0" fontId="131" fillId="0" borderId="137" xfId="0" applyNumberFormat="1" applyFont="1" applyBorder="1" applyAlignment="1" applyProtection="1"/>
    <xf numFmtId="0" fontId="132" fillId="0" borderId="138" xfId="0" applyNumberFormat="1" applyFont="1" applyBorder="1" applyAlignment="1" applyProtection="1"/>
    <xf numFmtId="0" fontId="133" fillId="0" borderId="139" xfId="0" applyNumberFormat="1" applyFont="1" applyBorder="1" applyAlignment="1" applyProtection="1"/>
    <xf numFmtId="0" fontId="134" fillId="0" borderId="140" xfId="0" applyNumberFormat="1" applyFont="1" applyBorder="1" applyAlignment="1" applyProtection="1">
      <alignment horizontal="left"/>
    </xf>
    <xf numFmtId="3" fontId="135" fillId="0" borderId="141" xfId="0" applyNumberFormat="1" applyFont="1" applyBorder="1" applyAlignment="1" applyProtection="1">
      <alignment horizontal="right"/>
    </xf>
    <xf numFmtId="164" fontId="136" fillId="0" borderId="142" xfId="0" applyNumberFormat="1" applyFont="1" applyBorder="1" applyAlignment="1" applyProtection="1">
      <alignment horizontal="right"/>
    </xf>
    <xf numFmtId="164" fontId="137" fillId="0" borderId="143" xfId="0" applyNumberFormat="1" applyFont="1" applyBorder="1" applyAlignment="1" applyProtection="1">
      <alignment horizontal="right"/>
    </xf>
    <xf numFmtId="164" fontId="138" fillId="0" borderId="144" xfId="0" applyNumberFormat="1" applyFont="1" applyBorder="1" applyAlignment="1" applyProtection="1">
      <alignment horizontal="right"/>
    </xf>
    <xf numFmtId="0" fontId="139" fillId="0" borderId="145" xfId="0" applyNumberFormat="1" applyFont="1" applyBorder="1" applyAlignment="1" applyProtection="1">
      <alignment horizontal="left"/>
    </xf>
    <xf numFmtId="3" fontId="140" fillId="0" borderId="146" xfId="0" applyNumberFormat="1" applyFont="1" applyBorder="1" applyAlignment="1" applyProtection="1">
      <alignment horizontal="right"/>
    </xf>
    <xf numFmtId="164" fontId="141" fillId="0" borderId="147" xfId="0" applyNumberFormat="1" applyFont="1" applyBorder="1" applyAlignment="1" applyProtection="1">
      <alignment horizontal="right"/>
    </xf>
    <xf numFmtId="164" fontId="142" fillId="0" borderId="148" xfId="0" applyNumberFormat="1" applyFont="1" applyBorder="1" applyAlignment="1" applyProtection="1">
      <alignment horizontal="right"/>
    </xf>
    <xf numFmtId="164" fontId="143" fillId="0" borderId="149" xfId="0" applyNumberFormat="1" applyFont="1" applyBorder="1" applyAlignment="1" applyProtection="1">
      <alignment horizontal="right"/>
    </xf>
    <xf numFmtId="0" fontId="144" fillId="0" borderId="150" xfId="0" applyNumberFormat="1" applyFont="1" applyBorder="1" applyAlignment="1" applyProtection="1">
      <alignment horizontal="left"/>
    </xf>
    <xf numFmtId="3" fontId="145" fillId="0" borderId="151" xfId="0" applyNumberFormat="1" applyFont="1" applyBorder="1" applyAlignment="1" applyProtection="1">
      <alignment horizontal="right"/>
    </xf>
    <xf numFmtId="164" fontId="146" fillId="0" borderId="152" xfId="0" applyNumberFormat="1" applyFont="1" applyBorder="1" applyAlignment="1" applyProtection="1">
      <alignment horizontal="right"/>
    </xf>
    <xf numFmtId="164" fontId="147" fillId="0" borderId="153" xfId="0" applyNumberFormat="1" applyFont="1" applyBorder="1" applyAlignment="1" applyProtection="1">
      <alignment horizontal="right"/>
    </xf>
    <xf numFmtId="164" fontId="148" fillId="0" borderId="154" xfId="0" applyNumberFormat="1" applyFont="1" applyBorder="1" applyAlignment="1" applyProtection="1">
      <alignment horizontal="right"/>
    </xf>
    <xf numFmtId="0" fontId="149" fillId="0" borderId="155" xfId="0" applyNumberFormat="1" applyFont="1" applyBorder="1" applyAlignment="1" applyProtection="1">
      <alignment horizontal="left"/>
    </xf>
    <xf numFmtId="3" fontId="150" fillId="0" borderId="156" xfId="0" applyNumberFormat="1" applyFont="1" applyBorder="1" applyAlignment="1" applyProtection="1">
      <alignment horizontal="right"/>
    </xf>
    <xf numFmtId="164" fontId="151" fillId="0" borderId="157" xfId="0" applyNumberFormat="1" applyFont="1" applyBorder="1" applyAlignment="1" applyProtection="1">
      <alignment horizontal="right"/>
    </xf>
    <xf numFmtId="164" fontId="152" fillId="0" borderId="158" xfId="0" applyNumberFormat="1" applyFont="1" applyBorder="1" applyAlignment="1" applyProtection="1">
      <alignment horizontal="right"/>
    </xf>
    <xf numFmtId="164" fontId="153" fillId="0" borderId="159" xfId="0" applyNumberFormat="1" applyFont="1" applyBorder="1" applyAlignment="1" applyProtection="1">
      <alignment horizontal="right"/>
    </xf>
    <xf numFmtId="0" fontId="154" fillId="0" borderId="160" xfId="0" applyNumberFormat="1" applyFont="1" applyBorder="1" applyAlignment="1" applyProtection="1">
      <alignment horizontal="left"/>
    </xf>
    <xf numFmtId="3" fontId="155" fillId="0" borderId="161" xfId="0" applyNumberFormat="1" applyFont="1" applyBorder="1" applyAlignment="1" applyProtection="1">
      <alignment horizontal="right"/>
    </xf>
    <xf numFmtId="164" fontId="156" fillId="0" borderId="162" xfId="0" applyNumberFormat="1" applyFont="1" applyBorder="1" applyAlignment="1" applyProtection="1">
      <alignment horizontal="right"/>
    </xf>
    <xf numFmtId="164" fontId="157" fillId="0" borderId="163" xfId="0" applyNumberFormat="1" applyFont="1" applyBorder="1" applyAlignment="1" applyProtection="1">
      <alignment horizontal="right"/>
    </xf>
    <xf numFmtId="164" fontId="158" fillId="0" borderId="164" xfId="0" applyNumberFormat="1" applyFont="1" applyBorder="1" applyAlignment="1" applyProtection="1">
      <alignment horizontal="right"/>
    </xf>
    <xf numFmtId="0" fontId="159" fillId="0" borderId="165" xfId="0" applyNumberFormat="1" applyFont="1" applyBorder="1" applyAlignment="1" applyProtection="1">
      <alignment horizontal="left"/>
    </xf>
    <xf numFmtId="3" fontId="160" fillId="0" borderId="166" xfId="0" applyNumberFormat="1" applyFont="1" applyBorder="1" applyAlignment="1" applyProtection="1">
      <alignment horizontal="right"/>
    </xf>
    <xf numFmtId="164" fontId="161" fillId="0" borderId="167" xfId="0" applyNumberFormat="1" applyFont="1" applyBorder="1" applyAlignment="1" applyProtection="1">
      <alignment horizontal="right"/>
    </xf>
    <xf numFmtId="164" fontId="162" fillId="0" borderId="168" xfId="0" applyNumberFormat="1" applyFont="1" applyBorder="1" applyAlignment="1" applyProtection="1">
      <alignment horizontal="right"/>
    </xf>
    <xf numFmtId="164" fontId="163" fillId="0" borderId="169" xfId="0" applyNumberFormat="1" applyFont="1" applyBorder="1" applyAlignment="1" applyProtection="1">
      <alignment horizontal="right"/>
    </xf>
    <xf numFmtId="0" fontId="164" fillId="0" borderId="170" xfId="0" applyNumberFormat="1" applyFont="1" applyBorder="1" applyAlignment="1" applyProtection="1">
      <alignment horizontal="left"/>
    </xf>
    <xf numFmtId="3" fontId="165" fillId="0" borderId="171" xfId="0" applyNumberFormat="1" applyFont="1" applyBorder="1" applyAlignment="1" applyProtection="1">
      <alignment horizontal="right"/>
    </xf>
    <xf numFmtId="164" fontId="166" fillId="0" borderId="172" xfId="0" applyNumberFormat="1" applyFont="1" applyBorder="1" applyAlignment="1" applyProtection="1">
      <alignment horizontal="right"/>
    </xf>
    <xf numFmtId="164" fontId="167" fillId="0" borderId="173" xfId="0" applyNumberFormat="1" applyFont="1" applyBorder="1" applyAlignment="1" applyProtection="1">
      <alignment horizontal="right"/>
    </xf>
    <xf numFmtId="164" fontId="168" fillId="0" borderId="174" xfId="0" applyNumberFormat="1" applyFont="1" applyBorder="1" applyAlignment="1" applyProtection="1">
      <alignment horizontal="right"/>
    </xf>
    <xf numFmtId="0" fontId="169" fillId="0" borderId="175" xfId="0" applyNumberFormat="1" applyFont="1" applyBorder="1" applyAlignment="1" applyProtection="1">
      <alignment horizontal="left"/>
    </xf>
    <xf numFmtId="3" fontId="170" fillId="0" borderId="176" xfId="0" applyNumberFormat="1" applyFont="1" applyBorder="1" applyAlignment="1" applyProtection="1">
      <alignment horizontal="right"/>
    </xf>
    <xf numFmtId="164" fontId="171" fillId="0" borderId="177" xfId="0" applyNumberFormat="1" applyFont="1" applyBorder="1" applyAlignment="1" applyProtection="1">
      <alignment horizontal="right"/>
    </xf>
    <xf numFmtId="164" fontId="172" fillId="0" borderId="178" xfId="0" applyNumberFormat="1" applyFont="1" applyBorder="1" applyAlignment="1" applyProtection="1">
      <alignment horizontal="right"/>
    </xf>
    <xf numFmtId="164" fontId="173" fillId="0" borderId="179" xfId="0" applyNumberFormat="1" applyFont="1" applyBorder="1" applyAlignment="1" applyProtection="1">
      <alignment horizontal="right"/>
    </xf>
    <xf numFmtId="0" fontId="174" fillId="0" borderId="180" xfId="0" applyNumberFormat="1" applyFont="1" applyBorder="1" applyAlignment="1" applyProtection="1">
      <alignment horizontal="left"/>
    </xf>
    <xf numFmtId="3" fontId="175" fillId="0" borderId="181" xfId="0" applyNumberFormat="1" applyFont="1" applyBorder="1" applyAlignment="1" applyProtection="1">
      <alignment horizontal="right"/>
    </xf>
    <xf numFmtId="164" fontId="176" fillId="0" borderId="182" xfId="0" applyNumberFormat="1" applyFont="1" applyBorder="1" applyAlignment="1" applyProtection="1">
      <alignment horizontal="right"/>
    </xf>
    <xf numFmtId="164" fontId="177" fillId="0" borderId="183" xfId="0" applyNumberFormat="1" applyFont="1" applyBorder="1" applyAlignment="1" applyProtection="1">
      <alignment horizontal="right"/>
    </xf>
    <xf numFmtId="164" fontId="178" fillId="0" borderId="184" xfId="0" applyNumberFormat="1" applyFont="1" applyBorder="1" applyAlignment="1" applyProtection="1">
      <alignment horizontal="right"/>
    </xf>
    <xf numFmtId="0" fontId="179" fillId="0" borderId="185" xfId="0" applyNumberFormat="1" applyFont="1" applyBorder="1" applyAlignment="1" applyProtection="1">
      <alignment horizontal="left"/>
    </xf>
    <xf numFmtId="3" fontId="180" fillId="0" borderId="186" xfId="0" applyNumberFormat="1" applyFont="1" applyBorder="1" applyAlignment="1" applyProtection="1">
      <alignment horizontal="right"/>
    </xf>
    <xf numFmtId="164" fontId="181" fillId="0" borderId="187" xfId="0" applyNumberFormat="1" applyFont="1" applyBorder="1" applyAlignment="1" applyProtection="1">
      <alignment horizontal="right"/>
    </xf>
    <xf numFmtId="164" fontId="182" fillId="0" borderId="188" xfId="0" applyNumberFormat="1" applyFont="1" applyBorder="1" applyAlignment="1" applyProtection="1">
      <alignment horizontal="right"/>
    </xf>
    <xf numFmtId="164" fontId="183" fillId="0" borderId="189" xfId="0" applyNumberFormat="1" applyFont="1" applyBorder="1" applyAlignment="1" applyProtection="1">
      <alignment horizontal="right"/>
    </xf>
    <xf numFmtId="0" fontId="184" fillId="0" borderId="190" xfId="0" applyNumberFormat="1" applyFont="1" applyBorder="1" applyAlignment="1" applyProtection="1">
      <alignment horizontal="left"/>
    </xf>
    <xf numFmtId="3" fontId="185" fillId="0" borderId="191" xfId="0" applyNumberFormat="1" applyFont="1" applyBorder="1" applyAlignment="1" applyProtection="1">
      <alignment horizontal="right"/>
    </xf>
    <xf numFmtId="164" fontId="186" fillId="0" borderId="192" xfId="0" applyNumberFormat="1" applyFont="1" applyBorder="1" applyAlignment="1" applyProtection="1">
      <alignment horizontal="right"/>
    </xf>
    <xf numFmtId="164" fontId="187" fillId="0" borderId="193" xfId="0" applyNumberFormat="1" applyFont="1" applyBorder="1" applyAlignment="1" applyProtection="1">
      <alignment horizontal="right"/>
    </xf>
    <xf numFmtId="164" fontId="188" fillId="0" borderId="194" xfId="0" applyNumberFormat="1" applyFont="1" applyBorder="1" applyAlignment="1" applyProtection="1">
      <alignment horizontal="right"/>
    </xf>
    <xf numFmtId="0" fontId="189" fillId="0" borderId="195" xfId="0" applyNumberFormat="1" applyFont="1" applyBorder="1" applyAlignment="1" applyProtection="1">
      <alignment horizontal="left"/>
    </xf>
    <xf numFmtId="3" fontId="190" fillId="0" borderId="196" xfId="0" applyNumberFormat="1" applyFont="1" applyBorder="1" applyAlignment="1" applyProtection="1">
      <alignment horizontal="right"/>
    </xf>
    <xf numFmtId="164" fontId="191" fillId="0" borderId="197" xfId="0" applyNumberFormat="1" applyFont="1" applyBorder="1" applyAlignment="1" applyProtection="1">
      <alignment horizontal="right"/>
    </xf>
    <xf numFmtId="164" fontId="192" fillId="0" borderId="198" xfId="0" applyNumberFormat="1" applyFont="1" applyBorder="1" applyAlignment="1" applyProtection="1">
      <alignment horizontal="right"/>
    </xf>
    <xf numFmtId="164" fontId="193" fillId="0" borderId="199" xfId="0" applyNumberFormat="1" applyFont="1" applyBorder="1" applyAlignment="1" applyProtection="1">
      <alignment horizontal="right"/>
    </xf>
    <xf numFmtId="0" fontId="194" fillId="0" borderId="200" xfId="0" applyNumberFormat="1" applyFont="1" applyBorder="1" applyAlignment="1" applyProtection="1">
      <alignment horizontal="left"/>
    </xf>
    <xf numFmtId="3" fontId="195" fillId="0" borderId="201" xfId="0" applyNumberFormat="1" applyFont="1" applyBorder="1" applyAlignment="1" applyProtection="1">
      <alignment horizontal="right"/>
    </xf>
    <xf numFmtId="164" fontId="196" fillId="0" borderId="202" xfId="0" applyNumberFormat="1" applyFont="1" applyBorder="1" applyAlignment="1" applyProtection="1">
      <alignment horizontal="right"/>
    </xf>
    <xf numFmtId="164" fontId="197" fillId="0" borderId="203" xfId="0" applyNumberFormat="1" applyFont="1" applyBorder="1" applyAlignment="1" applyProtection="1">
      <alignment horizontal="right"/>
    </xf>
    <xf numFmtId="164" fontId="198" fillId="0" borderId="204" xfId="0" applyNumberFormat="1" applyFont="1" applyBorder="1" applyAlignment="1" applyProtection="1">
      <alignment horizontal="right"/>
    </xf>
    <xf numFmtId="0" fontId="199" fillId="0" borderId="205" xfId="0" applyNumberFormat="1" applyFont="1" applyBorder="1" applyAlignment="1" applyProtection="1">
      <alignment horizontal="left"/>
    </xf>
    <xf numFmtId="3" fontId="200" fillId="0" borderId="206" xfId="0" applyNumberFormat="1" applyFont="1" applyBorder="1" applyAlignment="1" applyProtection="1">
      <alignment horizontal="right"/>
    </xf>
    <xf numFmtId="164" fontId="201" fillId="0" borderId="207" xfId="0" applyNumberFormat="1" applyFont="1" applyBorder="1" applyAlignment="1" applyProtection="1">
      <alignment horizontal="right"/>
    </xf>
    <xf numFmtId="164" fontId="202" fillId="0" borderId="208" xfId="0" applyNumberFormat="1" applyFont="1" applyBorder="1" applyAlignment="1" applyProtection="1">
      <alignment horizontal="right"/>
    </xf>
    <xf numFmtId="164" fontId="203" fillId="0" borderId="209" xfId="0" applyNumberFormat="1" applyFont="1" applyBorder="1" applyAlignment="1" applyProtection="1">
      <alignment horizontal="right"/>
    </xf>
    <xf numFmtId="0" fontId="204" fillId="0" borderId="210" xfId="0" applyNumberFormat="1" applyFont="1" applyBorder="1" applyAlignment="1" applyProtection="1">
      <alignment horizontal="left"/>
    </xf>
    <xf numFmtId="3" fontId="205" fillId="0" borderId="211" xfId="0" applyNumberFormat="1" applyFont="1" applyBorder="1" applyAlignment="1" applyProtection="1">
      <alignment horizontal="right"/>
    </xf>
    <xf numFmtId="164" fontId="206" fillId="0" borderId="212" xfId="0" applyNumberFormat="1" applyFont="1" applyBorder="1" applyAlignment="1" applyProtection="1">
      <alignment horizontal="right"/>
    </xf>
    <xf numFmtId="164" fontId="207" fillId="0" borderId="213" xfId="0" applyNumberFormat="1" applyFont="1" applyBorder="1" applyAlignment="1" applyProtection="1">
      <alignment horizontal="right"/>
    </xf>
    <xf numFmtId="164" fontId="208" fillId="0" borderId="214" xfId="0" applyNumberFormat="1" applyFont="1" applyBorder="1" applyAlignment="1" applyProtection="1">
      <alignment horizontal="right"/>
    </xf>
    <xf numFmtId="0" fontId="209" fillId="0" borderId="215" xfId="0" applyNumberFormat="1" applyFont="1" applyBorder="1" applyAlignment="1" applyProtection="1">
      <alignment horizontal="left"/>
    </xf>
    <xf numFmtId="3" fontId="210" fillId="0" borderId="216" xfId="0" applyNumberFormat="1" applyFont="1" applyBorder="1" applyAlignment="1" applyProtection="1">
      <alignment horizontal="right"/>
    </xf>
    <xf numFmtId="164" fontId="211" fillId="0" borderId="217" xfId="0" applyNumberFormat="1" applyFont="1" applyBorder="1" applyAlignment="1" applyProtection="1">
      <alignment horizontal="right"/>
    </xf>
    <xf numFmtId="164" fontId="212" fillId="0" borderId="218" xfId="0" applyNumberFormat="1" applyFont="1" applyBorder="1" applyAlignment="1" applyProtection="1">
      <alignment horizontal="right"/>
    </xf>
    <xf numFmtId="164" fontId="213" fillId="0" borderId="219" xfId="0" applyNumberFormat="1" applyFont="1" applyBorder="1" applyAlignment="1" applyProtection="1">
      <alignment horizontal="right"/>
    </xf>
    <xf numFmtId="0" fontId="214" fillId="0" borderId="220" xfId="0" applyNumberFormat="1" applyFont="1" applyBorder="1" applyAlignment="1" applyProtection="1">
      <alignment horizontal="left"/>
    </xf>
    <xf numFmtId="3" fontId="215" fillId="0" borderId="221" xfId="0" applyNumberFormat="1" applyFont="1" applyBorder="1" applyAlignment="1" applyProtection="1">
      <alignment horizontal="right"/>
    </xf>
    <xf numFmtId="164" fontId="216" fillId="0" borderId="222" xfId="0" applyNumberFormat="1" applyFont="1" applyBorder="1" applyAlignment="1" applyProtection="1">
      <alignment horizontal="right"/>
    </xf>
    <xf numFmtId="164" fontId="217" fillId="0" borderId="223" xfId="0" applyNumberFormat="1" applyFont="1" applyBorder="1" applyAlignment="1" applyProtection="1">
      <alignment horizontal="right"/>
    </xf>
    <xf numFmtId="164" fontId="218" fillId="0" borderId="224" xfId="0" applyNumberFormat="1" applyFont="1" applyBorder="1" applyAlignment="1" applyProtection="1">
      <alignment horizontal="right"/>
    </xf>
    <xf numFmtId="0" fontId="219" fillId="0" borderId="225" xfId="0" applyNumberFormat="1" applyFont="1" applyBorder="1" applyAlignment="1" applyProtection="1"/>
    <xf numFmtId="0" fontId="220" fillId="0" borderId="226" xfId="0" applyNumberFormat="1" applyFont="1" applyBorder="1" applyAlignment="1" applyProtection="1"/>
    <xf numFmtId="0" fontId="221" fillId="0" borderId="227" xfId="0" applyNumberFormat="1" applyFont="1" applyBorder="1" applyAlignment="1" applyProtection="1">
      <alignment horizontal="right" wrapText="1"/>
    </xf>
    <xf numFmtId="0" fontId="222" fillId="0" borderId="228" xfId="0" applyNumberFormat="1" applyFont="1" applyBorder="1" applyAlignment="1" applyProtection="1">
      <alignment horizontal="right" wrapText="1"/>
    </xf>
    <xf numFmtId="0" fontId="223" fillId="0" borderId="229" xfId="0" applyNumberFormat="1" applyFont="1" applyBorder="1" applyAlignment="1" applyProtection="1">
      <alignment horizontal="right" wrapText="1"/>
    </xf>
    <xf numFmtId="0" fontId="0" fillId="0" borderId="230" xfId="0" applyBorder="1"/>
    <xf numFmtId="0" fontId="0" fillId="0" borderId="231" xfId="0" applyBorder="1"/>
    <xf numFmtId="0" fontId="224" fillId="0" borderId="232" xfId="0" applyNumberFormat="1" applyFont="1" applyBorder="1" applyAlignment="1" applyProtection="1"/>
    <xf numFmtId="0" fontId="225" fillId="0" borderId="233" xfId="0" applyNumberFormat="1" applyFont="1" applyBorder="1" applyAlignment="1" applyProtection="1"/>
    <xf numFmtId="0" fontId="226" fillId="0" borderId="234" xfId="0" applyNumberFormat="1" applyFont="1" applyBorder="1" applyAlignment="1" applyProtection="1">
      <alignment horizontal="right"/>
    </xf>
    <xf numFmtId="0" fontId="230" fillId="0" borderId="238" xfId="0" applyNumberFormat="1" applyFont="1" applyBorder="1" applyAlignment="1" applyProtection="1"/>
    <xf numFmtId="0" fontId="231" fillId="0" borderId="239" xfId="0" applyNumberFormat="1" applyFont="1" applyBorder="1" applyAlignment="1" applyProtection="1">
      <alignment horizontal="left"/>
    </xf>
    <xf numFmtId="0" fontId="232" fillId="0" borderId="240" xfId="0" applyNumberFormat="1" applyFont="1" applyBorder="1" applyAlignment="1" applyProtection="1"/>
    <xf numFmtId="0" fontId="233" fillId="0" borderId="241" xfId="0" applyNumberFormat="1" applyFont="1" applyBorder="1" applyAlignment="1" applyProtection="1"/>
    <xf numFmtId="0" fontId="234" fillId="0" borderId="242" xfId="0" applyNumberFormat="1" applyFont="1" applyBorder="1" applyAlignment="1" applyProtection="1"/>
    <xf numFmtId="0" fontId="235" fillId="0" borderId="243" xfId="0" applyNumberFormat="1" applyFont="1" applyBorder="1" applyAlignment="1" applyProtection="1"/>
    <xf numFmtId="0" fontId="236" fillId="0" borderId="244" xfId="0" applyNumberFormat="1" applyFont="1" applyBorder="1" applyAlignment="1" applyProtection="1">
      <alignment horizontal="left"/>
    </xf>
    <xf numFmtId="3" fontId="237" fillId="0" borderId="245" xfId="0" applyNumberFormat="1" applyFont="1" applyBorder="1" applyAlignment="1" applyProtection="1">
      <alignment horizontal="right"/>
    </xf>
    <xf numFmtId="164" fontId="238" fillId="0" borderId="246" xfId="0" applyNumberFormat="1" applyFont="1" applyBorder="1" applyAlignment="1" applyProtection="1">
      <alignment horizontal="right"/>
    </xf>
    <xf numFmtId="164" fontId="239" fillId="0" borderId="247" xfId="0" applyNumberFormat="1" applyFont="1" applyBorder="1" applyAlignment="1" applyProtection="1">
      <alignment horizontal="right"/>
    </xf>
    <xf numFmtId="164" fontId="240" fillId="0" borderId="248" xfId="0" applyNumberFormat="1" applyFont="1" applyBorder="1" applyAlignment="1" applyProtection="1">
      <alignment horizontal="right"/>
    </xf>
    <xf numFmtId="0" fontId="241" fillId="0" borderId="249" xfId="0" applyNumberFormat="1" applyFont="1" applyBorder="1" applyAlignment="1" applyProtection="1">
      <alignment horizontal="left"/>
    </xf>
    <xf numFmtId="3" fontId="242" fillId="0" borderId="250" xfId="0" applyNumberFormat="1" applyFont="1" applyBorder="1" applyAlignment="1" applyProtection="1">
      <alignment horizontal="right"/>
    </xf>
    <xf numFmtId="164" fontId="243" fillId="0" borderId="251" xfId="0" applyNumberFormat="1" applyFont="1" applyBorder="1" applyAlignment="1" applyProtection="1">
      <alignment horizontal="right"/>
    </xf>
    <xf numFmtId="164" fontId="244" fillId="0" borderId="252" xfId="0" applyNumberFormat="1" applyFont="1" applyBorder="1" applyAlignment="1" applyProtection="1">
      <alignment horizontal="right"/>
    </xf>
    <xf numFmtId="164" fontId="245" fillId="0" borderId="253" xfId="0" applyNumberFormat="1" applyFont="1" applyBorder="1" applyAlignment="1" applyProtection="1">
      <alignment horizontal="right"/>
    </xf>
    <xf numFmtId="0" fontId="246" fillId="0" borderId="254" xfId="0" applyNumberFormat="1" applyFont="1" applyBorder="1" applyAlignment="1" applyProtection="1">
      <alignment horizontal="left"/>
    </xf>
    <xf numFmtId="3" fontId="247" fillId="0" borderId="255" xfId="0" applyNumberFormat="1" applyFont="1" applyBorder="1" applyAlignment="1" applyProtection="1">
      <alignment horizontal="right"/>
    </xf>
    <xf numFmtId="164" fontId="248" fillId="0" borderId="256" xfId="0" applyNumberFormat="1" applyFont="1" applyBorder="1" applyAlignment="1" applyProtection="1">
      <alignment horizontal="right"/>
    </xf>
    <xf numFmtId="164" fontId="249" fillId="0" borderId="257" xfId="0" applyNumberFormat="1" applyFont="1" applyBorder="1" applyAlignment="1" applyProtection="1">
      <alignment horizontal="right"/>
    </xf>
    <xf numFmtId="164" fontId="250" fillId="0" borderId="258" xfId="0" applyNumberFormat="1" applyFont="1" applyBorder="1" applyAlignment="1" applyProtection="1">
      <alignment horizontal="right"/>
    </xf>
    <xf numFmtId="0" fontId="251" fillId="0" borderId="259" xfId="0" applyNumberFormat="1" applyFont="1" applyBorder="1" applyAlignment="1" applyProtection="1"/>
    <xf numFmtId="0" fontId="252" fillId="0" borderId="260" xfId="0" applyNumberFormat="1" applyFont="1" applyBorder="1" applyAlignment="1" applyProtection="1"/>
    <xf numFmtId="0" fontId="253" fillId="0" borderId="261" xfId="0" applyNumberFormat="1" applyFont="1" applyBorder="1" applyAlignment="1" applyProtection="1">
      <alignment horizontal="right" wrapText="1"/>
    </xf>
    <xf numFmtId="0" fontId="254" fillId="0" borderId="262" xfId="0" applyNumberFormat="1" applyFont="1" applyBorder="1" applyAlignment="1" applyProtection="1">
      <alignment horizontal="right" wrapText="1"/>
    </xf>
    <xf numFmtId="0" fontId="255" fillId="0" borderId="263" xfId="0" applyNumberFormat="1" applyFont="1" applyBorder="1" applyAlignment="1" applyProtection="1">
      <alignment horizontal="right" wrapText="1"/>
    </xf>
    <xf numFmtId="0" fontId="0" fillId="0" borderId="264" xfId="0" applyBorder="1"/>
    <xf numFmtId="0" fontId="0" fillId="0" borderId="265" xfId="0" applyBorder="1"/>
    <xf numFmtId="0" fontId="256" fillId="0" borderId="266" xfId="0" applyNumberFormat="1" applyFont="1" applyBorder="1" applyAlignment="1" applyProtection="1"/>
    <xf numFmtId="0" fontId="257" fillId="0" borderId="267" xfId="0" applyNumberFormat="1" applyFont="1" applyBorder="1" applyAlignment="1" applyProtection="1"/>
    <xf numFmtId="0" fontId="258" fillId="0" borderId="268" xfId="0" applyNumberFormat="1" applyFont="1" applyBorder="1" applyAlignment="1" applyProtection="1">
      <alignment horizontal="right"/>
    </xf>
    <xf numFmtId="0" fontId="262" fillId="0" borderId="272" xfId="0" applyNumberFormat="1" applyFont="1" applyBorder="1" applyAlignment="1" applyProtection="1"/>
    <xf numFmtId="0" fontId="263" fillId="0" borderId="273" xfId="0" applyNumberFormat="1" applyFont="1" applyBorder="1" applyAlignment="1" applyProtection="1">
      <alignment horizontal="left"/>
    </xf>
    <xf numFmtId="0" fontId="264" fillId="0" borderId="274" xfId="0" applyNumberFormat="1" applyFont="1" applyBorder="1" applyAlignment="1" applyProtection="1"/>
    <xf numFmtId="0" fontId="265" fillId="0" borderId="275" xfId="0" applyNumberFormat="1" applyFont="1" applyBorder="1" applyAlignment="1" applyProtection="1"/>
    <xf numFmtId="0" fontId="266" fillId="0" borderId="276" xfId="0" applyNumberFormat="1" applyFont="1" applyBorder="1" applyAlignment="1" applyProtection="1"/>
    <xf numFmtId="0" fontId="267" fillId="0" borderId="277" xfId="0" applyNumberFormat="1" applyFont="1" applyBorder="1" applyAlignment="1" applyProtection="1"/>
    <xf numFmtId="0" fontId="268" fillId="0" borderId="278" xfId="0" applyNumberFormat="1" applyFont="1" applyBorder="1" applyAlignment="1" applyProtection="1">
      <alignment horizontal="left"/>
    </xf>
    <xf numFmtId="3" fontId="269" fillId="0" borderId="279" xfId="0" applyNumberFormat="1" applyFont="1" applyBorder="1" applyAlignment="1" applyProtection="1">
      <alignment horizontal="right"/>
    </xf>
    <xf numFmtId="164" fontId="270" fillId="0" borderId="280" xfId="0" applyNumberFormat="1" applyFont="1" applyBorder="1" applyAlignment="1" applyProtection="1">
      <alignment horizontal="right"/>
    </xf>
    <xf numFmtId="164" fontId="271" fillId="0" borderId="281" xfId="0" applyNumberFormat="1" applyFont="1" applyBorder="1" applyAlignment="1" applyProtection="1">
      <alignment horizontal="right"/>
    </xf>
    <xf numFmtId="164" fontId="272" fillId="0" borderId="282" xfId="0" applyNumberFormat="1" applyFont="1" applyBorder="1" applyAlignment="1" applyProtection="1">
      <alignment horizontal="right"/>
    </xf>
    <xf numFmtId="0" fontId="273" fillId="0" borderId="283" xfId="0" applyNumberFormat="1" applyFont="1" applyBorder="1" applyAlignment="1" applyProtection="1">
      <alignment horizontal="left"/>
    </xf>
    <xf numFmtId="3" fontId="274" fillId="0" borderId="284" xfId="0" applyNumberFormat="1" applyFont="1" applyBorder="1" applyAlignment="1" applyProtection="1">
      <alignment horizontal="right"/>
    </xf>
    <xf numFmtId="164" fontId="275" fillId="0" borderId="285" xfId="0" applyNumberFormat="1" applyFont="1" applyBorder="1" applyAlignment="1" applyProtection="1">
      <alignment horizontal="right"/>
    </xf>
    <xf numFmtId="164" fontId="276" fillId="0" borderId="286" xfId="0" applyNumberFormat="1" applyFont="1" applyBorder="1" applyAlignment="1" applyProtection="1">
      <alignment horizontal="right"/>
    </xf>
    <xf numFmtId="164" fontId="277" fillId="0" borderId="287" xfId="0" applyNumberFormat="1" applyFont="1" applyBorder="1" applyAlignment="1" applyProtection="1">
      <alignment horizontal="right"/>
    </xf>
    <xf numFmtId="0" fontId="278" fillId="0" borderId="288" xfId="0" applyNumberFormat="1" applyFont="1" applyBorder="1" applyAlignment="1" applyProtection="1">
      <alignment horizontal="left"/>
    </xf>
    <xf numFmtId="3" fontId="279" fillId="0" borderId="289" xfId="0" applyNumberFormat="1" applyFont="1" applyBorder="1" applyAlignment="1" applyProtection="1">
      <alignment horizontal="right"/>
    </xf>
    <xf numFmtId="164" fontId="280" fillId="0" borderId="290" xfId="0" applyNumberFormat="1" applyFont="1" applyBorder="1" applyAlignment="1" applyProtection="1">
      <alignment horizontal="right"/>
    </xf>
    <xf numFmtId="164" fontId="281" fillId="0" borderId="291" xfId="0" applyNumberFormat="1" applyFont="1" applyBorder="1" applyAlignment="1" applyProtection="1">
      <alignment horizontal="right"/>
    </xf>
    <xf numFmtId="164" fontId="282" fillId="0" borderId="292" xfId="0" applyNumberFormat="1" applyFont="1" applyBorder="1" applyAlignment="1" applyProtection="1">
      <alignment horizontal="right"/>
    </xf>
    <xf numFmtId="0" fontId="283" fillId="0" borderId="293" xfId="0" applyNumberFormat="1" applyFont="1" applyBorder="1" applyAlignment="1" applyProtection="1">
      <alignment horizontal="left"/>
    </xf>
    <xf numFmtId="3" fontId="284" fillId="0" borderId="294" xfId="0" applyNumberFormat="1" applyFont="1" applyBorder="1" applyAlignment="1" applyProtection="1">
      <alignment horizontal="right"/>
    </xf>
    <xf numFmtId="164" fontId="285" fillId="0" borderId="295" xfId="0" applyNumberFormat="1" applyFont="1" applyBorder="1" applyAlignment="1" applyProtection="1">
      <alignment horizontal="right"/>
    </xf>
    <xf numFmtId="164" fontId="286" fillId="0" borderId="296" xfId="0" applyNumberFormat="1" applyFont="1" applyBorder="1" applyAlignment="1" applyProtection="1">
      <alignment horizontal="right"/>
    </xf>
    <xf numFmtId="164" fontId="287" fillId="0" borderId="297" xfId="0" applyNumberFormat="1" applyFont="1" applyBorder="1" applyAlignment="1" applyProtection="1">
      <alignment horizontal="right"/>
    </xf>
    <xf numFmtId="0" fontId="288" fillId="0" borderId="298" xfId="0" applyNumberFormat="1" applyFont="1" applyBorder="1" applyAlignment="1" applyProtection="1">
      <alignment horizontal="left"/>
    </xf>
    <xf numFmtId="3" fontId="289" fillId="0" borderId="299" xfId="0" applyNumberFormat="1" applyFont="1" applyBorder="1" applyAlignment="1" applyProtection="1">
      <alignment horizontal="right"/>
    </xf>
    <xf numFmtId="164" fontId="290" fillId="0" borderId="300" xfId="0" applyNumberFormat="1" applyFont="1" applyBorder="1" applyAlignment="1" applyProtection="1">
      <alignment horizontal="right"/>
    </xf>
    <xf numFmtId="164" fontId="291" fillId="0" borderId="301" xfId="0" applyNumberFormat="1" applyFont="1" applyBorder="1" applyAlignment="1" applyProtection="1">
      <alignment horizontal="right"/>
    </xf>
    <xf numFmtId="164" fontId="292" fillId="0" borderId="302" xfId="0" applyNumberFormat="1" applyFont="1" applyBorder="1" applyAlignment="1" applyProtection="1">
      <alignment horizontal="right"/>
    </xf>
    <xf numFmtId="0" fontId="293" fillId="0" borderId="303" xfId="0" applyNumberFormat="1" applyFont="1" applyBorder="1" applyAlignment="1" applyProtection="1">
      <alignment horizontal="left"/>
    </xf>
    <xf numFmtId="3" fontId="294" fillId="0" borderId="304" xfId="0" applyNumberFormat="1" applyFont="1" applyBorder="1" applyAlignment="1" applyProtection="1">
      <alignment horizontal="right"/>
    </xf>
    <xf numFmtId="164" fontId="295" fillId="0" borderId="305" xfId="0" applyNumberFormat="1" applyFont="1" applyBorder="1" applyAlignment="1" applyProtection="1">
      <alignment horizontal="right"/>
    </xf>
    <xf numFmtId="164" fontId="296" fillId="0" borderId="306" xfId="0" applyNumberFormat="1" applyFont="1" applyBorder="1" applyAlignment="1" applyProtection="1">
      <alignment horizontal="right"/>
    </xf>
    <xf numFmtId="164" fontId="297" fillId="0" borderId="307" xfId="0" applyNumberFormat="1" applyFont="1" applyBorder="1" applyAlignment="1" applyProtection="1">
      <alignment horizontal="right"/>
    </xf>
    <xf numFmtId="0" fontId="298" fillId="0" borderId="308" xfId="0" applyNumberFormat="1" applyFont="1" applyBorder="1" applyAlignment="1" applyProtection="1">
      <alignment horizontal="left"/>
    </xf>
    <xf numFmtId="3" fontId="299" fillId="0" borderId="309" xfId="0" applyNumberFormat="1" applyFont="1" applyBorder="1" applyAlignment="1" applyProtection="1">
      <alignment horizontal="right"/>
    </xf>
    <xf numFmtId="164" fontId="300" fillId="0" borderId="310" xfId="0" applyNumberFormat="1" applyFont="1" applyBorder="1" applyAlignment="1" applyProtection="1">
      <alignment horizontal="right"/>
    </xf>
    <xf numFmtId="164" fontId="301" fillId="0" borderId="311" xfId="0" applyNumberFormat="1" applyFont="1" applyBorder="1" applyAlignment="1" applyProtection="1">
      <alignment horizontal="right"/>
    </xf>
    <xf numFmtId="164" fontId="302" fillId="0" borderId="312" xfId="0" applyNumberFormat="1" applyFont="1" applyBorder="1" applyAlignment="1" applyProtection="1">
      <alignment horizontal="right"/>
    </xf>
    <xf numFmtId="0" fontId="303" fillId="0" borderId="313" xfId="0" applyNumberFormat="1" applyFont="1" applyBorder="1" applyAlignment="1" applyProtection="1">
      <alignment horizontal="left"/>
    </xf>
    <xf numFmtId="3" fontId="304" fillId="0" borderId="314" xfId="0" applyNumberFormat="1" applyFont="1" applyBorder="1" applyAlignment="1" applyProtection="1">
      <alignment horizontal="right"/>
    </xf>
    <xf numFmtId="164" fontId="305" fillId="0" borderId="315" xfId="0" applyNumberFormat="1" applyFont="1" applyBorder="1" applyAlignment="1" applyProtection="1">
      <alignment horizontal="right"/>
    </xf>
    <xf numFmtId="164" fontId="306" fillId="0" borderId="316" xfId="0" applyNumberFormat="1" applyFont="1" applyBorder="1" applyAlignment="1" applyProtection="1">
      <alignment horizontal="right"/>
    </xf>
    <xf numFmtId="164" fontId="307" fillId="0" borderId="317" xfId="0" applyNumberFormat="1" applyFont="1" applyBorder="1" applyAlignment="1" applyProtection="1">
      <alignment horizontal="right"/>
    </xf>
    <xf numFmtId="0" fontId="308" fillId="0" borderId="318" xfId="0" applyNumberFormat="1" applyFont="1" applyBorder="1" applyAlignment="1" applyProtection="1">
      <alignment horizontal="left"/>
    </xf>
    <xf numFmtId="3" fontId="309" fillId="0" borderId="319" xfId="0" applyNumberFormat="1" applyFont="1" applyBorder="1" applyAlignment="1" applyProtection="1">
      <alignment horizontal="right"/>
    </xf>
    <xf numFmtId="164" fontId="310" fillId="0" borderId="320" xfId="0" applyNumberFormat="1" applyFont="1" applyBorder="1" applyAlignment="1" applyProtection="1">
      <alignment horizontal="right"/>
    </xf>
    <xf numFmtId="164" fontId="311" fillId="0" borderId="321" xfId="0" applyNumberFormat="1" applyFont="1" applyBorder="1" applyAlignment="1" applyProtection="1">
      <alignment horizontal="right"/>
    </xf>
    <xf numFmtId="164" fontId="312" fillId="0" borderId="322" xfId="0" applyNumberFormat="1" applyFont="1" applyBorder="1" applyAlignment="1" applyProtection="1">
      <alignment horizontal="right"/>
    </xf>
    <xf numFmtId="0" fontId="313" fillId="0" borderId="323" xfId="0" applyNumberFormat="1" applyFont="1" applyBorder="1" applyAlignment="1" applyProtection="1">
      <alignment horizontal="left"/>
    </xf>
    <xf numFmtId="3" fontId="314" fillId="0" borderId="324" xfId="0" applyNumberFormat="1" applyFont="1" applyBorder="1" applyAlignment="1" applyProtection="1">
      <alignment horizontal="right"/>
    </xf>
    <xf numFmtId="164" fontId="315" fillId="0" borderId="325" xfId="0" applyNumberFormat="1" applyFont="1" applyBorder="1" applyAlignment="1" applyProtection="1">
      <alignment horizontal="right"/>
    </xf>
    <xf numFmtId="164" fontId="316" fillId="0" borderId="326" xfId="0" applyNumberFormat="1" applyFont="1" applyBorder="1" applyAlignment="1" applyProtection="1">
      <alignment horizontal="right"/>
    </xf>
    <xf numFmtId="164" fontId="317" fillId="0" borderId="327" xfId="0" applyNumberFormat="1" applyFont="1" applyBorder="1" applyAlignment="1" applyProtection="1">
      <alignment horizontal="right"/>
    </xf>
    <xf numFmtId="0" fontId="318" fillId="0" borderId="328" xfId="0" applyNumberFormat="1" applyFont="1" applyBorder="1" applyAlignment="1" applyProtection="1"/>
    <xf numFmtId="0" fontId="319" fillId="0" borderId="329" xfId="0" applyNumberFormat="1" applyFont="1" applyBorder="1" applyAlignment="1" applyProtection="1"/>
    <xf numFmtId="0" fontId="320" fillId="0" borderId="330" xfId="0" applyNumberFormat="1" applyFont="1" applyBorder="1" applyAlignment="1" applyProtection="1">
      <alignment horizontal="right" wrapText="1"/>
    </xf>
    <xf numFmtId="0" fontId="321" fillId="0" borderId="331" xfId="0" applyNumberFormat="1" applyFont="1" applyBorder="1" applyAlignment="1" applyProtection="1">
      <alignment horizontal="right" wrapText="1"/>
    </xf>
    <xf numFmtId="0" fontId="322" fillId="0" borderId="332" xfId="0" applyNumberFormat="1" applyFont="1" applyBorder="1" applyAlignment="1" applyProtection="1">
      <alignment horizontal="right" wrapText="1"/>
    </xf>
    <xf numFmtId="0" fontId="0" fillId="0" borderId="333" xfId="0" applyBorder="1"/>
    <xf numFmtId="0" fontId="0" fillId="0" borderId="334" xfId="0" applyBorder="1"/>
    <xf numFmtId="0" fontId="323" fillId="0" borderId="335" xfId="0" applyNumberFormat="1" applyFont="1" applyBorder="1" applyAlignment="1" applyProtection="1"/>
    <xf numFmtId="0" fontId="324" fillId="0" borderId="336" xfId="0" applyNumberFormat="1" applyFont="1" applyBorder="1" applyAlignment="1" applyProtection="1"/>
    <xf numFmtId="0" fontId="325" fillId="0" borderId="337" xfId="0" applyNumberFormat="1" applyFont="1" applyBorder="1" applyAlignment="1" applyProtection="1">
      <alignment horizontal="right"/>
    </xf>
    <xf numFmtId="0" fontId="329" fillId="0" borderId="341" xfId="0" applyNumberFormat="1" applyFont="1" applyBorder="1" applyAlignment="1" applyProtection="1"/>
    <xf numFmtId="0" fontId="330" fillId="0" borderId="342" xfId="0" applyNumberFormat="1" applyFont="1" applyBorder="1" applyAlignment="1" applyProtection="1">
      <alignment horizontal="left"/>
    </xf>
    <xf numFmtId="0" fontId="331" fillId="0" borderId="343" xfId="0" applyNumberFormat="1" applyFont="1" applyBorder="1" applyAlignment="1" applyProtection="1"/>
    <xf numFmtId="0" fontId="332" fillId="0" borderId="344" xfId="0" applyNumberFormat="1" applyFont="1" applyBorder="1" applyAlignment="1" applyProtection="1"/>
    <xf numFmtId="0" fontId="333" fillId="0" borderId="345" xfId="0" applyNumberFormat="1" applyFont="1" applyBorder="1" applyAlignment="1" applyProtection="1"/>
    <xf numFmtId="0" fontId="334" fillId="0" borderId="346" xfId="0" applyNumberFormat="1" applyFont="1" applyBorder="1" applyAlignment="1" applyProtection="1"/>
    <xf numFmtId="0" fontId="335" fillId="0" borderId="347" xfId="0" applyNumberFormat="1" applyFont="1" applyBorder="1" applyAlignment="1" applyProtection="1">
      <alignment horizontal="left"/>
    </xf>
    <xf numFmtId="3" fontId="336" fillId="0" borderId="348" xfId="0" applyNumberFormat="1" applyFont="1" applyBorder="1" applyAlignment="1" applyProtection="1">
      <alignment horizontal="right"/>
    </xf>
    <xf numFmtId="164" fontId="337" fillId="0" borderId="349" xfId="0" applyNumberFormat="1" applyFont="1" applyBorder="1" applyAlignment="1" applyProtection="1">
      <alignment horizontal="right"/>
    </xf>
    <xf numFmtId="164" fontId="338" fillId="0" borderId="350" xfId="0" applyNumberFormat="1" applyFont="1" applyBorder="1" applyAlignment="1" applyProtection="1">
      <alignment horizontal="right"/>
    </xf>
    <xf numFmtId="164" fontId="339" fillId="0" borderId="351" xfId="0" applyNumberFormat="1" applyFont="1" applyBorder="1" applyAlignment="1" applyProtection="1">
      <alignment horizontal="right"/>
    </xf>
    <xf numFmtId="0" fontId="340" fillId="0" borderId="352" xfId="0" applyNumberFormat="1" applyFont="1" applyBorder="1" applyAlignment="1" applyProtection="1">
      <alignment horizontal="left"/>
    </xf>
    <xf numFmtId="3" fontId="341" fillId="0" borderId="353" xfId="0" applyNumberFormat="1" applyFont="1" applyBorder="1" applyAlignment="1" applyProtection="1">
      <alignment horizontal="right"/>
    </xf>
    <xf numFmtId="164" fontId="342" fillId="0" borderId="354" xfId="0" applyNumberFormat="1" applyFont="1" applyBorder="1" applyAlignment="1" applyProtection="1">
      <alignment horizontal="right"/>
    </xf>
    <xf numFmtId="164" fontId="343" fillId="0" borderId="355" xfId="0" applyNumberFormat="1" applyFont="1" applyBorder="1" applyAlignment="1" applyProtection="1">
      <alignment horizontal="right"/>
    </xf>
    <xf numFmtId="164" fontId="344" fillId="0" borderId="356" xfId="0" applyNumberFormat="1" applyFont="1" applyBorder="1" applyAlignment="1" applyProtection="1">
      <alignment horizontal="right"/>
    </xf>
    <xf numFmtId="0" fontId="345" fillId="0" borderId="357" xfId="0" applyNumberFormat="1" applyFont="1" applyBorder="1" applyAlignment="1" applyProtection="1">
      <alignment horizontal="left"/>
    </xf>
    <xf numFmtId="3" fontId="346" fillId="0" borderId="358" xfId="0" applyNumberFormat="1" applyFont="1" applyBorder="1" applyAlignment="1" applyProtection="1">
      <alignment horizontal="right"/>
    </xf>
    <xf numFmtId="164" fontId="347" fillId="0" borderId="359" xfId="0" applyNumberFormat="1" applyFont="1" applyBorder="1" applyAlignment="1" applyProtection="1">
      <alignment horizontal="right"/>
    </xf>
    <xf numFmtId="164" fontId="348" fillId="0" borderId="360" xfId="0" applyNumberFormat="1" applyFont="1" applyBorder="1" applyAlignment="1" applyProtection="1">
      <alignment horizontal="right"/>
    </xf>
    <xf numFmtId="164" fontId="349" fillId="0" borderId="361" xfId="0" applyNumberFormat="1" applyFont="1" applyBorder="1" applyAlignment="1" applyProtection="1">
      <alignment horizontal="right"/>
    </xf>
    <xf numFmtId="0" fontId="350" fillId="0" borderId="362" xfId="0" applyNumberFormat="1" applyFont="1" applyBorder="1" applyAlignment="1" applyProtection="1">
      <alignment horizontal="left"/>
    </xf>
    <xf numFmtId="3" fontId="351" fillId="0" borderId="363" xfId="0" applyNumberFormat="1" applyFont="1" applyBorder="1" applyAlignment="1" applyProtection="1">
      <alignment horizontal="right"/>
    </xf>
    <xf numFmtId="164" fontId="352" fillId="0" borderId="364" xfId="0" applyNumberFormat="1" applyFont="1" applyBorder="1" applyAlignment="1" applyProtection="1">
      <alignment horizontal="right"/>
    </xf>
    <xf numFmtId="164" fontId="353" fillId="0" borderId="365" xfId="0" applyNumberFormat="1" applyFont="1" applyBorder="1" applyAlignment="1" applyProtection="1">
      <alignment horizontal="right"/>
    </xf>
    <xf numFmtId="164" fontId="354" fillId="0" borderId="366" xfId="0" applyNumberFormat="1" applyFont="1" applyBorder="1" applyAlignment="1" applyProtection="1">
      <alignment horizontal="right"/>
    </xf>
    <xf numFmtId="0" fontId="355" fillId="0" borderId="367" xfId="0" applyNumberFormat="1" applyFont="1" applyBorder="1" applyAlignment="1" applyProtection="1">
      <alignment horizontal="left"/>
    </xf>
    <xf numFmtId="3" fontId="356" fillId="0" borderId="368" xfId="0" applyNumberFormat="1" applyFont="1" applyBorder="1" applyAlignment="1" applyProtection="1">
      <alignment horizontal="right"/>
    </xf>
    <xf numFmtId="164" fontId="357" fillId="0" borderId="369" xfId="0" applyNumberFormat="1" applyFont="1" applyBorder="1" applyAlignment="1" applyProtection="1">
      <alignment horizontal="right"/>
    </xf>
    <xf numFmtId="164" fontId="358" fillId="0" borderId="370" xfId="0" applyNumberFormat="1" applyFont="1" applyBorder="1" applyAlignment="1" applyProtection="1">
      <alignment horizontal="right"/>
    </xf>
    <xf numFmtId="164" fontId="359" fillId="0" borderId="371" xfId="0" applyNumberFormat="1" applyFont="1" applyBorder="1" applyAlignment="1" applyProtection="1">
      <alignment horizontal="right"/>
    </xf>
    <xf numFmtId="0" fontId="360" fillId="0" borderId="372" xfId="0" applyNumberFormat="1" applyFont="1" applyBorder="1" applyAlignment="1" applyProtection="1"/>
    <xf numFmtId="0" fontId="361" fillId="0" borderId="373" xfId="0" applyNumberFormat="1" applyFont="1" applyBorder="1" applyAlignment="1" applyProtection="1"/>
    <xf numFmtId="0" fontId="362" fillId="0" borderId="374" xfId="0" applyNumberFormat="1" applyFont="1" applyBorder="1" applyAlignment="1" applyProtection="1">
      <alignment horizontal="right" wrapText="1"/>
    </xf>
    <xf numFmtId="0" fontId="363" fillId="0" borderId="375" xfId="0" applyNumberFormat="1" applyFont="1" applyBorder="1" applyAlignment="1" applyProtection="1">
      <alignment horizontal="right" wrapText="1"/>
    </xf>
    <xf numFmtId="0" fontId="364" fillId="0" borderId="376" xfId="0" applyNumberFormat="1" applyFont="1" applyBorder="1" applyAlignment="1" applyProtection="1">
      <alignment horizontal="right" wrapText="1"/>
    </xf>
    <xf numFmtId="0" fontId="0" fillId="0" borderId="377" xfId="0" applyBorder="1"/>
    <xf numFmtId="0" fontId="0" fillId="0" borderId="378" xfId="0" applyBorder="1"/>
    <xf numFmtId="0" fontId="365" fillId="0" borderId="379" xfId="0" applyNumberFormat="1" applyFont="1" applyBorder="1" applyAlignment="1" applyProtection="1"/>
    <xf numFmtId="0" fontId="366" fillId="0" borderId="380" xfId="0" applyNumberFormat="1" applyFont="1" applyBorder="1" applyAlignment="1" applyProtection="1"/>
    <xf numFmtId="0" fontId="367" fillId="0" borderId="381" xfId="0" applyNumberFormat="1" applyFont="1" applyBorder="1" applyAlignment="1" applyProtection="1">
      <alignment horizontal="right"/>
    </xf>
    <xf numFmtId="0" fontId="371" fillId="0" borderId="385" xfId="0" applyNumberFormat="1" applyFont="1" applyBorder="1" applyAlignment="1" applyProtection="1"/>
    <xf numFmtId="0" fontId="372" fillId="0" borderId="386" xfId="0" applyNumberFormat="1" applyFont="1" applyBorder="1" applyAlignment="1" applyProtection="1">
      <alignment horizontal="left"/>
    </xf>
    <xf numFmtId="0" fontId="373" fillId="0" borderId="387" xfId="0" applyNumberFormat="1" applyFont="1" applyBorder="1" applyAlignment="1" applyProtection="1"/>
    <xf numFmtId="0" fontId="374" fillId="0" borderId="388" xfId="0" applyNumberFormat="1" applyFont="1" applyBorder="1" applyAlignment="1" applyProtection="1"/>
    <xf numFmtId="0" fontId="375" fillId="0" borderId="389" xfId="0" applyNumberFormat="1" applyFont="1" applyBorder="1" applyAlignment="1" applyProtection="1"/>
    <xf numFmtId="0" fontId="376" fillId="0" borderId="390" xfId="0" applyNumberFormat="1" applyFont="1" applyBorder="1" applyAlignment="1" applyProtection="1"/>
    <xf numFmtId="0" fontId="377" fillId="0" borderId="391" xfId="0" applyNumberFormat="1" applyFont="1" applyBorder="1" applyAlignment="1" applyProtection="1">
      <alignment horizontal="left"/>
    </xf>
    <xf numFmtId="3" fontId="378" fillId="0" borderId="392" xfId="0" applyNumberFormat="1" applyFont="1" applyBorder="1" applyAlignment="1" applyProtection="1">
      <alignment horizontal="right"/>
    </xf>
    <xf numFmtId="164" fontId="379" fillId="0" borderId="393" xfId="0" applyNumberFormat="1" applyFont="1" applyBorder="1" applyAlignment="1" applyProtection="1">
      <alignment horizontal="right"/>
    </xf>
    <xf numFmtId="164" fontId="380" fillId="0" borderId="394" xfId="0" applyNumberFormat="1" applyFont="1" applyBorder="1" applyAlignment="1" applyProtection="1">
      <alignment horizontal="right"/>
    </xf>
    <xf numFmtId="164" fontId="381" fillId="0" borderId="395" xfId="0" applyNumberFormat="1" applyFont="1" applyBorder="1" applyAlignment="1" applyProtection="1">
      <alignment horizontal="right"/>
    </xf>
    <xf numFmtId="0" fontId="382" fillId="0" borderId="396" xfId="0" applyNumberFormat="1" applyFont="1" applyBorder="1" applyAlignment="1" applyProtection="1">
      <alignment horizontal="left"/>
    </xf>
    <xf numFmtId="3" fontId="383" fillId="0" borderId="397" xfId="0" applyNumberFormat="1" applyFont="1" applyBorder="1" applyAlignment="1" applyProtection="1">
      <alignment horizontal="right"/>
    </xf>
    <xf numFmtId="164" fontId="384" fillId="0" borderId="398" xfId="0" applyNumberFormat="1" applyFont="1" applyBorder="1" applyAlignment="1" applyProtection="1">
      <alignment horizontal="right"/>
    </xf>
    <xf numFmtId="164" fontId="385" fillId="0" borderId="399" xfId="0" applyNumberFormat="1" applyFont="1" applyBorder="1" applyAlignment="1" applyProtection="1">
      <alignment horizontal="right"/>
    </xf>
    <xf numFmtId="164" fontId="386" fillId="0" borderId="400" xfId="0" applyNumberFormat="1" applyFont="1" applyBorder="1" applyAlignment="1" applyProtection="1">
      <alignment horizontal="right"/>
    </xf>
    <xf numFmtId="0" fontId="387" fillId="0" borderId="401" xfId="0" applyNumberFormat="1" applyFont="1" applyBorder="1" applyAlignment="1" applyProtection="1">
      <alignment horizontal="left"/>
    </xf>
    <xf numFmtId="3" fontId="388" fillId="0" borderId="402" xfId="0" applyNumberFormat="1" applyFont="1" applyBorder="1" applyAlignment="1" applyProtection="1">
      <alignment horizontal="right"/>
    </xf>
    <xf numFmtId="164" fontId="389" fillId="0" borderId="403" xfId="0" applyNumberFormat="1" applyFont="1" applyBorder="1" applyAlignment="1" applyProtection="1">
      <alignment horizontal="right"/>
    </xf>
    <xf numFmtId="164" fontId="390" fillId="0" borderId="404" xfId="0" applyNumberFormat="1" applyFont="1" applyBorder="1" applyAlignment="1" applyProtection="1">
      <alignment horizontal="right"/>
    </xf>
    <xf numFmtId="164" fontId="391" fillId="0" borderId="405" xfId="0" applyNumberFormat="1" applyFont="1" applyBorder="1" applyAlignment="1" applyProtection="1">
      <alignment horizontal="right"/>
    </xf>
    <xf numFmtId="0" fontId="392" fillId="0" borderId="406" xfId="0" applyNumberFormat="1" applyFont="1" applyBorder="1" applyAlignment="1" applyProtection="1">
      <alignment horizontal="left"/>
    </xf>
    <xf numFmtId="3" fontId="393" fillId="0" borderId="407" xfId="0" applyNumberFormat="1" applyFont="1" applyBorder="1" applyAlignment="1" applyProtection="1">
      <alignment horizontal="right"/>
    </xf>
    <xf numFmtId="164" fontId="394" fillId="0" borderId="408" xfId="0" applyNumberFormat="1" applyFont="1" applyBorder="1" applyAlignment="1" applyProtection="1">
      <alignment horizontal="right"/>
    </xf>
    <xf numFmtId="164" fontId="395" fillId="0" borderId="409" xfId="0" applyNumberFormat="1" applyFont="1" applyBorder="1" applyAlignment="1" applyProtection="1">
      <alignment horizontal="right"/>
    </xf>
    <xf numFmtId="164" fontId="396" fillId="0" borderId="410" xfId="0" applyNumberFormat="1" applyFont="1" applyBorder="1" applyAlignment="1" applyProtection="1">
      <alignment horizontal="right"/>
    </xf>
    <xf numFmtId="0" fontId="397" fillId="0" borderId="411" xfId="0" applyNumberFormat="1" applyFont="1" applyBorder="1" applyAlignment="1" applyProtection="1">
      <alignment horizontal="left"/>
    </xf>
    <xf numFmtId="3" fontId="398" fillId="0" borderId="412" xfId="0" applyNumberFormat="1" applyFont="1" applyBorder="1" applyAlignment="1" applyProtection="1">
      <alignment horizontal="right"/>
    </xf>
    <xf numFmtId="164" fontId="399" fillId="0" borderId="413" xfId="0" applyNumberFormat="1" applyFont="1" applyBorder="1" applyAlignment="1" applyProtection="1">
      <alignment horizontal="right"/>
    </xf>
    <xf numFmtId="164" fontId="400" fillId="0" borderId="414" xfId="0" applyNumberFormat="1" applyFont="1" applyBorder="1" applyAlignment="1" applyProtection="1">
      <alignment horizontal="right"/>
    </xf>
    <xf numFmtId="164" fontId="401" fillId="0" borderId="415" xfId="0" applyNumberFormat="1" applyFont="1" applyBorder="1" applyAlignment="1" applyProtection="1">
      <alignment horizontal="right"/>
    </xf>
    <xf numFmtId="0" fontId="402" fillId="0" borderId="416" xfId="0" applyNumberFormat="1" applyFont="1" applyBorder="1" applyAlignment="1" applyProtection="1"/>
    <xf numFmtId="0" fontId="403" fillId="0" borderId="417" xfId="0" applyNumberFormat="1" applyFont="1" applyBorder="1" applyAlignment="1" applyProtection="1"/>
    <xf numFmtId="0" fontId="404" fillId="0" borderId="418" xfId="0" applyNumberFormat="1" applyFont="1" applyBorder="1" applyAlignment="1" applyProtection="1">
      <alignment horizontal="right" wrapText="1"/>
    </xf>
    <xf numFmtId="0" fontId="405" fillId="0" borderId="419" xfId="0" applyNumberFormat="1" applyFont="1" applyBorder="1" applyAlignment="1" applyProtection="1">
      <alignment horizontal="right" wrapText="1"/>
    </xf>
    <xf numFmtId="0" fontId="406" fillId="0" borderId="420" xfId="0" applyNumberFormat="1" applyFont="1" applyBorder="1" applyAlignment="1" applyProtection="1">
      <alignment horizontal="right" wrapText="1"/>
    </xf>
    <xf numFmtId="0" fontId="0" fillId="0" borderId="421" xfId="0" applyBorder="1"/>
    <xf numFmtId="0" fontId="0" fillId="0" borderId="422" xfId="0" applyBorder="1"/>
    <xf numFmtId="0" fontId="407" fillId="0" borderId="423" xfId="0" applyNumberFormat="1" applyFont="1" applyBorder="1" applyAlignment="1" applyProtection="1"/>
    <xf numFmtId="0" fontId="408" fillId="0" borderId="424" xfId="0" applyNumberFormat="1" applyFont="1" applyBorder="1" applyAlignment="1" applyProtection="1"/>
    <xf numFmtId="0" fontId="409" fillId="0" borderId="425" xfId="0" applyNumberFormat="1" applyFont="1" applyBorder="1" applyAlignment="1" applyProtection="1">
      <alignment horizontal="right"/>
    </xf>
    <xf numFmtId="0" fontId="413" fillId="0" borderId="429" xfId="0" applyNumberFormat="1" applyFont="1" applyBorder="1" applyAlignment="1" applyProtection="1"/>
    <xf numFmtId="0" fontId="414" fillId="0" borderId="430" xfId="0" applyNumberFormat="1" applyFont="1" applyBorder="1" applyAlignment="1" applyProtection="1">
      <alignment horizontal="left"/>
    </xf>
    <xf numFmtId="0" fontId="415" fillId="0" borderId="431" xfId="0" applyNumberFormat="1" applyFont="1" applyBorder="1" applyAlignment="1" applyProtection="1"/>
    <xf numFmtId="0" fontId="416" fillId="0" borderId="432" xfId="0" applyNumberFormat="1" applyFont="1" applyBorder="1" applyAlignment="1" applyProtection="1"/>
    <xf numFmtId="0" fontId="417" fillId="0" borderId="433" xfId="0" applyNumberFormat="1" applyFont="1" applyBorder="1" applyAlignment="1" applyProtection="1"/>
    <xf numFmtId="0" fontId="418" fillId="0" borderId="434" xfId="0" applyNumberFormat="1" applyFont="1" applyBorder="1" applyAlignment="1" applyProtection="1"/>
    <xf numFmtId="0" fontId="419" fillId="0" borderId="435" xfId="0" applyNumberFormat="1" applyFont="1" applyBorder="1" applyAlignment="1" applyProtection="1">
      <alignment horizontal="left"/>
    </xf>
    <xf numFmtId="3" fontId="420" fillId="0" borderId="436" xfId="0" applyNumberFormat="1" applyFont="1" applyBorder="1" applyAlignment="1" applyProtection="1">
      <alignment horizontal="right"/>
    </xf>
    <xf numFmtId="164" fontId="421" fillId="0" borderId="437" xfId="0" applyNumberFormat="1" applyFont="1" applyBorder="1" applyAlignment="1" applyProtection="1">
      <alignment horizontal="right"/>
    </xf>
    <xf numFmtId="164" fontId="422" fillId="0" borderId="438" xfId="0" applyNumberFormat="1" applyFont="1" applyBorder="1" applyAlignment="1" applyProtection="1">
      <alignment horizontal="right"/>
    </xf>
    <xf numFmtId="164" fontId="423" fillId="0" borderId="439" xfId="0" applyNumberFormat="1" applyFont="1" applyBorder="1" applyAlignment="1" applyProtection="1">
      <alignment horizontal="right"/>
    </xf>
    <xf numFmtId="0" fontId="424" fillId="0" borderId="440" xfId="0" applyNumberFormat="1" applyFont="1" applyBorder="1" applyAlignment="1" applyProtection="1">
      <alignment horizontal="left"/>
    </xf>
    <xf numFmtId="3" fontId="425" fillId="0" borderId="441" xfId="0" applyNumberFormat="1" applyFont="1" applyBorder="1" applyAlignment="1" applyProtection="1">
      <alignment horizontal="right"/>
    </xf>
    <xf numFmtId="164" fontId="426" fillId="0" borderId="442" xfId="0" applyNumberFormat="1" applyFont="1" applyBorder="1" applyAlignment="1" applyProtection="1">
      <alignment horizontal="right"/>
    </xf>
    <xf numFmtId="164" fontId="427" fillId="0" borderId="443" xfId="0" applyNumberFormat="1" applyFont="1" applyBorder="1" applyAlignment="1" applyProtection="1">
      <alignment horizontal="right"/>
    </xf>
    <xf numFmtId="164" fontId="428" fillId="0" borderId="444" xfId="0" applyNumberFormat="1" applyFont="1" applyBorder="1" applyAlignment="1" applyProtection="1">
      <alignment horizontal="right"/>
    </xf>
    <xf numFmtId="0" fontId="429" fillId="0" borderId="445" xfId="0" applyNumberFormat="1" applyFont="1" applyBorder="1" applyAlignment="1" applyProtection="1">
      <alignment horizontal="left"/>
    </xf>
    <xf numFmtId="3" fontId="430" fillId="0" borderId="446" xfId="0" applyNumberFormat="1" applyFont="1" applyBorder="1" applyAlignment="1" applyProtection="1">
      <alignment horizontal="right"/>
    </xf>
    <xf numFmtId="164" fontId="431" fillId="0" borderId="447" xfId="0" applyNumberFormat="1" applyFont="1" applyBorder="1" applyAlignment="1" applyProtection="1">
      <alignment horizontal="right"/>
    </xf>
    <xf numFmtId="164" fontId="432" fillId="0" borderId="448" xfId="0" applyNumberFormat="1" applyFont="1" applyBorder="1" applyAlignment="1" applyProtection="1">
      <alignment horizontal="right"/>
    </xf>
    <xf numFmtId="164" fontId="433" fillId="0" borderId="449" xfId="0" applyNumberFormat="1" applyFont="1" applyBorder="1" applyAlignment="1" applyProtection="1">
      <alignment horizontal="right"/>
    </xf>
    <xf numFmtId="0" fontId="434" fillId="0" borderId="450" xfId="0" applyNumberFormat="1" applyFont="1" applyBorder="1" applyAlignment="1" applyProtection="1">
      <alignment horizontal="left"/>
    </xf>
    <xf numFmtId="3" fontId="435" fillId="0" borderId="451" xfId="0" applyNumberFormat="1" applyFont="1" applyBorder="1" applyAlignment="1" applyProtection="1">
      <alignment horizontal="right"/>
    </xf>
    <xf numFmtId="164" fontId="436" fillId="0" borderId="452" xfId="0" applyNumberFormat="1" applyFont="1" applyBorder="1" applyAlignment="1" applyProtection="1">
      <alignment horizontal="right"/>
    </xf>
    <xf numFmtId="164" fontId="437" fillId="0" borderId="453" xfId="0" applyNumberFormat="1" applyFont="1" applyBorder="1" applyAlignment="1" applyProtection="1">
      <alignment horizontal="right"/>
    </xf>
    <xf numFmtId="164" fontId="438" fillId="0" borderId="454" xfId="0" applyNumberFormat="1" applyFont="1" applyBorder="1" applyAlignment="1" applyProtection="1">
      <alignment horizontal="right"/>
    </xf>
    <xf numFmtId="0" fontId="439" fillId="0" borderId="455" xfId="0" applyNumberFormat="1" applyFont="1" applyBorder="1" applyAlignment="1" applyProtection="1">
      <alignment horizontal="left"/>
    </xf>
    <xf numFmtId="3" fontId="440" fillId="0" borderId="456" xfId="0" applyNumberFormat="1" applyFont="1" applyBorder="1" applyAlignment="1" applyProtection="1">
      <alignment horizontal="right"/>
    </xf>
    <xf numFmtId="164" fontId="441" fillId="0" borderId="457" xfId="0" applyNumberFormat="1" applyFont="1" applyBorder="1" applyAlignment="1" applyProtection="1">
      <alignment horizontal="right"/>
    </xf>
    <xf numFmtId="164" fontId="442" fillId="0" borderId="458" xfId="0" applyNumberFormat="1" applyFont="1" applyBorder="1" applyAlignment="1" applyProtection="1">
      <alignment horizontal="right"/>
    </xf>
    <xf numFmtId="164" fontId="443" fillId="0" borderId="459" xfId="0" applyNumberFormat="1" applyFont="1" applyBorder="1" applyAlignment="1" applyProtection="1">
      <alignment horizontal="right"/>
    </xf>
    <xf numFmtId="0" fontId="444" fillId="0" borderId="460" xfId="0" applyNumberFormat="1" applyFont="1" applyBorder="1" applyAlignment="1" applyProtection="1"/>
    <xf numFmtId="0" fontId="445" fillId="0" borderId="461" xfId="0" applyNumberFormat="1" applyFont="1" applyBorder="1" applyAlignment="1" applyProtection="1"/>
    <xf numFmtId="0" fontId="446" fillId="0" borderId="462" xfId="0" applyNumberFormat="1" applyFont="1" applyBorder="1" applyAlignment="1" applyProtection="1">
      <alignment horizontal="right" wrapText="1"/>
    </xf>
    <xf numFmtId="0" fontId="447" fillId="0" borderId="463" xfId="0" applyNumberFormat="1" applyFont="1" applyBorder="1" applyAlignment="1" applyProtection="1">
      <alignment horizontal="right" wrapText="1"/>
    </xf>
    <xf numFmtId="0" fontId="448" fillId="0" borderId="464" xfId="0" applyNumberFormat="1" applyFont="1" applyBorder="1" applyAlignment="1" applyProtection="1">
      <alignment horizontal="right" wrapText="1"/>
    </xf>
    <xf numFmtId="0" fontId="0" fillId="0" borderId="465" xfId="0" applyBorder="1"/>
    <xf numFmtId="0" fontId="0" fillId="0" borderId="466" xfId="0" applyBorder="1"/>
    <xf numFmtId="0" fontId="449" fillId="0" borderId="467" xfId="0" applyNumberFormat="1" applyFont="1" applyBorder="1" applyAlignment="1" applyProtection="1"/>
    <xf numFmtId="0" fontId="450" fillId="0" borderId="468" xfId="0" applyNumberFormat="1" applyFont="1" applyBorder="1" applyAlignment="1" applyProtection="1"/>
    <xf numFmtId="0" fontId="451" fillId="0" borderId="469" xfId="0" applyNumberFormat="1" applyFont="1" applyBorder="1" applyAlignment="1" applyProtection="1">
      <alignment horizontal="right"/>
    </xf>
    <xf numFmtId="0" fontId="455" fillId="0" borderId="473" xfId="0" applyNumberFormat="1" applyFont="1" applyBorder="1" applyAlignment="1" applyProtection="1"/>
    <xf numFmtId="0" fontId="456" fillId="0" borderId="474" xfId="0" applyNumberFormat="1" applyFont="1" applyBorder="1" applyAlignment="1" applyProtection="1">
      <alignment horizontal="left"/>
    </xf>
    <xf numFmtId="0" fontId="457" fillId="0" borderId="475" xfId="0" applyNumberFormat="1" applyFont="1" applyBorder="1" applyAlignment="1" applyProtection="1"/>
    <xf numFmtId="0" fontId="458" fillId="0" borderId="476" xfId="0" applyNumberFormat="1" applyFont="1" applyBorder="1" applyAlignment="1" applyProtection="1"/>
    <xf numFmtId="0" fontId="459" fillId="0" borderId="477" xfId="0" applyNumberFormat="1" applyFont="1" applyBorder="1" applyAlignment="1" applyProtection="1"/>
    <xf numFmtId="0" fontId="460" fillId="0" borderId="478" xfId="0" applyNumberFormat="1" applyFont="1" applyBorder="1" applyAlignment="1" applyProtection="1"/>
    <xf numFmtId="0" fontId="461" fillId="0" borderId="479" xfId="0" applyNumberFormat="1" applyFont="1" applyBorder="1" applyAlignment="1" applyProtection="1">
      <alignment horizontal="left"/>
    </xf>
    <xf numFmtId="3" fontId="462" fillId="0" borderId="480" xfId="0" applyNumberFormat="1" applyFont="1" applyBorder="1" applyAlignment="1" applyProtection="1">
      <alignment horizontal="right"/>
    </xf>
    <xf numFmtId="164" fontId="463" fillId="0" borderId="481" xfId="0" applyNumberFormat="1" applyFont="1" applyBorder="1" applyAlignment="1" applyProtection="1">
      <alignment horizontal="right"/>
    </xf>
    <xf numFmtId="164" fontId="464" fillId="0" borderId="482" xfId="0" applyNumberFormat="1" applyFont="1" applyBorder="1" applyAlignment="1" applyProtection="1">
      <alignment horizontal="right"/>
    </xf>
    <xf numFmtId="164" fontId="465" fillId="0" borderId="483" xfId="0" applyNumberFormat="1" applyFont="1" applyBorder="1" applyAlignment="1" applyProtection="1">
      <alignment horizontal="right"/>
    </xf>
    <xf numFmtId="0" fontId="466" fillId="0" borderId="484" xfId="0" applyNumberFormat="1" applyFont="1" applyBorder="1" applyAlignment="1" applyProtection="1">
      <alignment horizontal="left"/>
    </xf>
    <xf numFmtId="3" fontId="467" fillId="0" borderId="485" xfId="0" applyNumberFormat="1" applyFont="1" applyBorder="1" applyAlignment="1" applyProtection="1">
      <alignment horizontal="right"/>
    </xf>
    <xf numFmtId="164" fontId="468" fillId="0" borderId="486" xfId="0" applyNumberFormat="1" applyFont="1" applyBorder="1" applyAlignment="1" applyProtection="1">
      <alignment horizontal="right"/>
    </xf>
    <xf numFmtId="164" fontId="469" fillId="0" borderId="487" xfId="0" applyNumberFormat="1" applyFont="1" applyBorder="1" applyAlignment="1" applyProtection="1">
      <alignment horizontal="right"/>
    </xf>
    <xf numFmtId="164" fontId="470" fillId="0" borderId="488" xfId="0" applyNumberFormat="1" applyFont="1" applyBorder="1" applyAlignment="1" applyProtection="1">
      <alignment horizontal="right"/>
    </xf>
    <xf numFmtId="0" fontId="471" fillId="0" borderId="489" xfId="0" applyNumberFormat="1" applyFont="1" applyBorder="1" applyAlignment="1" applyProtection="1">
      <alignment horizontal="left"/>
    </xf>
    <xf numFmtId="3" fontId="472" fillId="0" borderId="490" xfId="0" applyNumberFormat="1" applyFont="1" applyBorder="1" applyAlignment="1" applyProtection="1">
      <alignment horizontal="right"/>
    </xf>
    <xf numFmtId="164" fontId="473" fillId="0" borderId="491" xfId="0" applyNumberFormat="1" applyFont="1" applyBorder="1" applyAlignment="1" applyProtection="1">
      <alignment horizontal="right"/>
    </xf>
    <xf numFmtId="164" fontId="474" fillId="0" borderId="492" xfId="0" applyNumberFormat="1" applyFont="1" applyBorder="1" applyAlignment="1" applyProtection="1">
      <alignment horizontal="right"/>
    </xf>
    <xf numFmtId="164" fontId="475" fillId="0" borderId="493" xfId="0" applyNumberFormat="1" applyFont="1" applyBorder="1" applyAlignment="1" applyProtection="1">
      <alignment horizontal="right"/>
    </xf>
    <xf numFmtId="0" fontId="476" fillId="0" borderId="494" xfId="0" applyNumberFormat="1" applyFont="1" applyBorder="1" applyAlignment="1" applyProtection="1">
      <alignment horizontal="left"/>
    </xf>
    <xf numFmtId="3" fontId="477" fillId="0" borderId="495" xfId="0" applyNumberFormat="1" applyFont="1" applyBorder="1" applyAlignment="1" applyProtection="1">
      <alignment horizontal="right"/>
    </xf>
    <xf numFmtId="164" fontId="478" fillId="0" borderId="496" xfId="0" applyNumberFormat="1" applyFont="1" applyBorder="1" applyAlignment="1" applyProtection="1">
      <alignment horizontal="right"/>
    </xf>
    <xf numFmtId="164" fontId="479" fillId="0" borderId="497" xfId="0" applyNumberFormat="1" applyFont="1" applyBorder="1" applyAlignment="1" applyProtection="1">
      <alignment horizontal="right"/>
    </xf>
    <xf numFmtId="164" fontId="480" fillId="0" borderId="498" xfId="0" applyNumberFormat="1" applyFont="1" applyBorder="1" applyAlignment="1" applyProtection="1">
      <alignment horizontal="right"/>
    </xf>
    <xf numFmtId="0" fontId="481" fillId="0" borderId="499" xfId="0" applyNumberFormat="1" applyFont="1" applyBorder="1" applyAlignment="1" applyProtection="1">
      <alignment horizontal="left"/>
    </xf>
    <xf numFmtId="3" fontId="482" fillId="0" borderId="500" xfId="0" applyNumberFormat="1" applyFont="1" applyBorder="1" applyAlignment="1" applyProtection="1">
      <alignment horizontal="right"/>
    </xf>
    <xf numFmtId="164" fontId="483" fillId="0" borderId="501" xfId="0" applyNumberFormat="1" applyFont="1" applyBorder="1" applyAlignment="1" applyProtection="1">
      <alignment horizontal="right"/>
    </xf>
    <xf numFmtId="164" fontId="484" fillId="0" borderId="502" xfId="0" applyNumberFormat="1" applyFont="1" applyBorder="1" applyAlignment="1" applyProtection="1">
      <alignment horizontal="right"/>
    </xf>
    <xf numFmtId="164" fontId="485" fillId="0" borderId="503" xfId="0" applyNumberFormat="1" applyFont="1" applyBorder="1" applyAlignment="1" applyProtection="1">
      <alignment horizontal="right"/>
    </xf>
    <xf numFmtId="0" fontId="486" fillId="0" borderId="504" xfId="0" applyNumberFormat="1" applyFont="1" applyBorder="1" applyAlignment="1" applyProtection="1"/>
    <xf numFmtId="0" fontId="487" fillId="0" borderId="505" xfId="0" applyNumberFormat="1" applyFont="1" applyBorder="1" applyAlignment="1" applyProtection="1"/>
    <xf numFmtId="0" fontId="488" fillId="0" borderId="506" xfId="0" applyNumberFormat="1" applyFont="1" applyBorder="1" applyAlignment="1" applyProtection="1">
      <alignment horizontal="right" wrapText="1"/>
    </xf>
    <xf numFmtId="0" fontId="489" fillId="0" borderId="507" xfId="0" applyNumberFormat="1" applyFont="1" applyBorder="1" applyAlignment="1" applyProtection="1">
      <alignment horizontal="right" wrapText="1"/>
    </xf>
    <xf numFmtId="0" fontId="490" fillId="0" borderId="508" xfId="0" applyNumberFormat="1" applyFont="1" applyBorder="1" applyAlignment="1" applyProtection="1">
      <alignment horizontal="right" wrapText="1"/>
    </xf>
    <xf numFmtId="0" fontId="0" fillId="0" borderId="509" xfId="0" applyBorder="1"/>
    <xf numFmtId="0" fontId="0" fillId="0" borderId="510" xfId="0" applyBorder="1"/>
    <xf numFmtId="0" fontId="491" fillId="0" borderId="511" xfId="0" applyNumberFormat="1" applyFont="1" applyBorder="1" applyAlignment="1" applyProtection="1"/>
    <xf numFmtId="0" fontId="492" fillId="0" borderId="512" xfId="0" applyNumberFormat="1" applyFont="1" applyBorder="1" applyAlignment="1" applyProtection="1"/>
    <xf numFmtId="0" fontId="493" fillId="0" borderId="513" xfId="0" applyNumberFormat="1" applyFont="1" applyBorder="1" applyAlignment="1" applyProtection="1">
      <alignment horizontal="right"/>
    </xf>
    <xf numFmtId="0" fontId="497" fillId="0" borderId="517" xfId="0" applyNumberFormat="1" applyFont="1" applyBorder="1" applyAlignment="1" applyProtection="1"/>
    <xf numFmtId="0" fontId="498" fillId="0" borderId="518" xfId="0" applyNumberFormat="1" applyFont="1" applyBorder="1" applyAlignment="1" applyProtection="1">
      <alignment horizontal="left"/>
    </xf>
    <xf numFmtId="0" fontId="499" fillId="0" borderId="519" xfId="0" applyNumberFormat="1" applyFont="1" applyBorder="1" applyAlignment="1" applyProtection="1"/>
    <xf numFmtId="0" fontId="500" fillId="0" borderId="520" xfId="0" applyNumberFormat="1" applyFont="1" applyBorder="1" applyAlignment="1" applyProtection="1"/>
    <xf numFmtId="0" fontId="501" fillId="0" borderId="521" xfId="0" applyNumberFormat="1" applyFont="1" applyBorder="1" applyAlignment="1" applyProtection="1"/>
    <xf numFmtId="0" fontId="502" fillId="0" borderId="522" xfId="0" applyNumberFormat="1" applyFont="1" applyBorder="1" applyAlignment="1" applyProtection="1"/>
    <xf numFmtId="0" fontId="503" fillId="0" borderId="523" xfId="0" applyNumberFormat="1" applyFont="1" applyBorder="1" applyAlignment="1" applyProtection="1">
      <alignment horizontal="left"/>
    </xf>
    <xf numFmtId="3" fontId="504" fillId="0" borderId="524" xfId="0" applyNumberFormat="1" applyFont="1" applyBorder="1" applyAlignment="1" applyProtection="1">
      <alignment horizontal="right"/>
    </xf>
    <xf numFmtId="164" fontId="505" fillId="0" borderId="525" xfId="0" applyNumberFormat="1" applyFont="1" applyBorder="1" applyAlignment="1" applyProtection="1">
      <alignment horizontal="right"/>
    </xf>
    <xf numFmtId="164" fontId="506" fillId="0" borderId="526" xfId="0" applyNumberFormat="1" applyFont="1" applyBorder="1" applyAlignment="1" applyProtection="1">
      <alignment horizontal="right"/>
    </xf>
    <xf numFmtId="164" fontId="507" fillId="0" borderId="527" xfId="0" applyNumberFormat="1" applyFont="1" applyBorder="1" applyAlignment="1" applyProtection="1">
      <alignment horizontal="right"/>
    </xf>
    <xf numFmtId="0" fontId="508" fillId="0" borderId="528" xfId="0" applyNumberFormat="1" applyFont="1" applyBorder="1" applyAlignment="1" applyProtection="1">
      <alignment horizontal="left"/>
    </xf>
    <xf numFmtId="3" fontId="509" fillId="0" borderId="529" xfId="0" applyNumberFormat="1" applyFont="1" applyBorder="1" applyAlignment="1" applyProtection="1">
      <alignment horizontal="right"/>
    </xf>
    <xf numFmtId="164" fontId="510" fillId="0" borderId="530" xfId="0" applyNumberFormat="1" applyFont="1" applyBorder="1" applyAlignment="1" applyProtection="1">
      <alignment horizontal="right"/>
    </xf>
    <xf numFmtId="164" fontId="511" fillId="0" borderId="531" xfId="0" applyNumberFormat="1" applyFont="1" applyBorder="1" applyAlignment="1" applyProtection="1">
      <alignment horizontal="right"/>
    </xf>
    <xf numFmtId="164" fontId="512" fillId="0" borderId="532" xfId="0" applyNumberFormat="1" applyFont="1" applyBorder="1" applyAlignment="1" applyProtection="1">
      <alignment horizontal="right"/>
    </xf>
    <xf numFmtId="0" fontId="513" fillId="0" borderId="533" xfId="0" applyNumberFormat="1" applyFont="1" applyBorder="1" applyAlignment="1" applyProtection="1">
      <alignment horizontal="left"/>
    </xf>
    <xf numFmtId="3" fontId="514" fillId="0" borderId="534" xfId="0" applyNumberFormat="1" applyFont="1" applyBorder="1" applyAlignment="1" applyProtection="1">
      <alignment horizontal="right"/>
    </xf>
    <xf numFmtId="164" fontId="515" fillId="0" borderId="535" xfId="0" applyNumberFormat="1" applyFont="1" applyBorder="1" applyAlignment="1" applyProtection="1">
      <alignment horizontal="right"/>
    </xf>
    <xf numFmtId="164" fontId="516" fillId="0" borderId="536" xfId="0" applyNumberFormat="1" applyFont="1" applyBorder="1" applyAlignment="1" applyProtection="1">
      <alignment horizontal="right"/>
    </xf>
    <xf numFmtId="164" fontId="517" fillId="0" borderId="537" xfId="0" applyNumberFormat="1" applyFont="1" applyBorder="1" applyAlignment="1" applyProtection="1">
      <alignment horizontal="right"/>
    </xf>
    <xf numFmtId="0" fontId="518" fillId="0" borderId="538" xfId="0" applyNumberFormat="1" applyFont="1" applyBorder="1" applyAlignment="1" applyProtection="1">
      <alignment horizontal="left"/>
    </xf>
    <xf numFmtId="3" fontId="519" fillId="0" borderId="539" xfId="0" applyNumberFormat="1" applyFont="1" applyBorder="1" applyAlignment="1" applyProtection="1">
      <alignment horizontal="right"/>
    </xf>
    <xf numFmtId="164" fontId="520" fillId="0" borderId="540" xfId="0" applyNumberFormat="1" applyFont="1" applyBorder="1" applyAlignment="1" applyProtection="1">
      <alignment horizontal="right"/>
    </xf>
    <xf numFmtId="164" fontId="521" fillId="0" borderId="541" xfId="0" applyNumberFormat="1" applyFont="1" applyBorder="1" applyAlignment="1" applyProtection="1">
      <alignment horizontal="right"/>
    </xf>
    <xf numFmtId="164" fontId="522" fillId="0" borderId="542" xfId="0" applyNumberFormat="1" applyFont="1" applyBorder="1" applyAlignment="1" applyProtection="1">
      <alignment horizontal="right"/>
    </xf>
    <xf numFmtId="0" fontId="523" fillId="0" borderId="543" xfId="0" applyNumberFormat="1" applyFont="1" applyBorder="1" applyAlignment="1" applyProtection="1">
      <alignment horizontal="left"/>
    </xf>
    <xf numFmtId="3" fontId="524" fillId="0" borderId="544" xfId="0" applyNumberFormat="1" applyFont="1" applyBorder="1" applyAlignment="1" applyProtection="1">
      <alignment horizontal="right"/>
    </xf>
    <xf numFmtId="164" fontId="525" fillId="0" borderId="545" xfId="0" applyNumberFormat="1" applyFont="1" applyBorder="1" applyAlignment="1" applyProtection="1">
      <alignment horizontal="right"/>
    </xf>
    <xf numFmtId="164" fontId="526" fillId="0" borderId="546" xfId="0" applyNumberFormat="1" applyFont="1" applyBorder="1" applyAlignment="1" applyProtection="1">
      <alignment horizontal="right"/>
    </xf>
    <xf numFmtId="164" fontId="527" fillId="0" borderId="547" xfId="0" applyNumberFormat="1" applyFont="1" applyBorder="1" applyAlignment="1" applyProtection="1">
      <alignment horizontal="right"/>
    </xf>
    <xf numFmtId="0" fontId="528" fillId="0" borderId="548" xfId="0" applyNumberFormat="1" applyFont="1" applyBorder="1" applyAlignment="1" applyProtection="1"/>
    <xf numFmtId="0" fontId="529" fillId="0" borderId="549" xfId="0" applyNumberFormat="1" applyFont="1" applyBorder="1" applyAlignment="1" applyProtection="1"/>
    <xf numFmtId="0" fontId="530" fillId="0" borderId="550" xfId="0" applyNumberFormat="1" applyFont="1" applyBorder="1" applyAlignment="1" applyProtection="1">
      <alignment horizontal="right" wrapText="1"/>
    </xf>
    <xf numFmtId="0" fontId="531" fillId="0" borderId="551" xfId="0" applyNumberFormat="1" applyFont="1" applyBorder="1" applyAlignment="1" applyProtection="1">
      <alignment horizontal="right" wrapText="1"/>
    </xf>
    <xf numFmtId="0" fontId="532" fillId="0" borderId="552" xfId="0" applyNumberFormat="1" applyFont="1" applyBorder="1" applyAlignment="1" applyProtection="1">
      <alignment horizontal="right" wrapText="1"/>
    </xf>
    <xf numFmtId="0" fontId="0" fillId="0" borderId="553" xfId="0" applyBorder="1"/>
    <xf numFmtId="0" fontId="0" fillId="0" borderId="554" xfId="0" applyBorder="1"/>
    <xf numFmtId="0" fontId="533" fillId="0" borderId="555" xfId="0" applyNumberFormat="1" applyFont="1" applyBorder="1" applyAlignment="1" applyProtection="1"/>
    <xf numFmtId="0" fontId="534" fillId="0" borderId="556" xfId="0" applyNumberFormat="1" applyFont="1" applyBorder="1" applyAlignment="1" applyProtection="1"/>
    <xf numFmtId="0" fontId="535" fillId="0" borderId="557" xfId="0" applyNumberFormat="1" applyFont="1" applyBorder="1" applyAlignment="1" applyProtection="1">
      <alignment horizontal="right"/>
    </xf>
    <xf numFmtId="0" fontId="539" fillId="0" borderId="561" xfId="0" applyNumberFormat="1" applyFont="1" applyBorder="1" applyAlignment="1" applyProtection="1"/>
    <xf numFmtId="0" fontId="540" fillId="0" borderId="562" xfId="0" applyNumberFormat="1" applyFont="1" applyBorder="1" applyAlignment="1" applyProtection="1">
      <alignment horizontal="left"/>
    </xf>
    <xf numFmtId="0" fontId="541" fillId="0" borderId="563" xfId="0" applyNumberFormat="1" applyFont="1" applyBorder="1" applyAlignment="1" applyProtection="1"/>
    <xf numFmtId="0" fontId="542" fillId="0" borderId="564" xfId="0" applyNumberFormat="1" applyFont="1" applyBorder="1" applyAlignment="1" applyProtection="1"/>
    <xf numFmtId="0" fontId="543" fillId="0" borderId="565" xfId="0" applyNumberFormat="1" applyFont="1" applyBorder="1" applyAlignment="1" applyProtection="1"/>
    <xf numFmtId="0" fontId="544" fillId="0" borderId="566" xfId="0" applyNumberFormat="1" applyFont="1" applyBorder="1" applyAlignment="1" applyProtection="1"/>
    <xf numFmtId="0" fontId="545" fillId="0" borderId="567" xfId="0" applyNumberFormat="1" applyFont="1" applyBorder="1" applyAlignment="1" applyProtection="1">
      <alignment horizontal="left"/>
    </xf>
    <xf numFmtId="3" fontId="546" fillId="0" borderId="568" xfId="0" applyNumberFormat="1" applyFont="1" applyBorder="1" applyAlignment="1" applyProtection="1">
      <alignment horizontal="right"/>
    </xf>
    <xf numFmtId="164" fontId="547" fillId="0" borderId="569" xfId="0" applyNumberFormat="1" applyFont="1" applyBorder="1" applyAlignment="1" applyProtection="1">
      <alignment horizontal="right"/>
    </xf>
    <xf numFmtId="164" fontId="548" fillId="0" borderId="570" xfId="0" applyNumberFormat="1" applyFont="1" applyBorder="1" applyAlignment="1" applyProtection="1">
      <alignment horizontal="right"/>
    </xf>
    <xf numFmtId="164" fontId="549" fillId="0" borderId="571" xfId="0" applyNumberFormat="1" applyFont="1" applyBorder="1" applyAlignment="1" applyProtection="1">
      <alignment horizontal="right"/>
    </xf>
    <xf numFmtId="0" fontId="550" fillId="0" borderId="572" xfId="0" applyNumberFormat="1" applyFont="1" applyBorder="1" applyAlignment="1" applyProtection="1">
      <alignment horizontal="left"/>
    </xf>
    <xf numFmtId="3" fontId="551" fillId="0" borderId="573" xfId="0" applyNumberFormat="1" applyFont="1" applyBorder="1" applyAlignment="1" applyProtection="1">
      <alignment horizontal="right"/>
    </xf>
    <xf numFmtId="164" fontId="552" fillId="0" borderId="574" xfId="0" applyNumberFormat="1" applyFont="1" applyBorder="1" applyAlignment="1" applyProtection="1">
      <alignment horizontal="right"/>
    </xf>
    <xf numFmtId="164" fontId="553" fillId="0" borderId="575" xfId="0" applyNumberFormat="1" applyFont="1" applyBorder="1" applyAlignment="1" applyProtection="1">
      <alignment horizontal="right"/>
    </xf>
    <xf numFmtId="164" fontId="554" fillId="0" borderId="576" xfId="0" applyNumberFormat="1" applyFont="1" applyBorder="1" applyAlignment="1" applyProtection="1">
      <alignment horizontal="right"/>
    </xf>
    <xf numFmtId="0" fontId="555" fillId="0" borderId="577" xfId="0" applyNumberFormat="1" applyFont="1" applyBorder="1" applyAlignment="1" applyProtection="1">
      <alignment horizontal="left"/>
    </xf>
    <xf numFmtId="3" fontId="556" fillId="0" borderId="578" xfId="0" applyNumberFormat="1" applyFont="1" applyBorder="1" applyAlignment="1" applyProtection="1">
      <alignment horizontal="right"/>
    </xf>
    <xf numFmtId="164" fontId="557" fillId="0" borderId="579" xfId="0" applyNumberFormat="1" applyFont="1" applyBorder="1" applyAlignment="1" applyProtection="1">
      <alignment horizontal="right"/>
    </xf>
    <xf numFmtId="164" fontId="558" fillId="0" borderId="580" xfId="0" applyNumberFormat="1" applyFont="1" applyBorder="1" applyAlignment="1" applyProtection="1">
      <alignment horizontal="right"/>
    </xf>
    <xf numFmtId="164" fontId="559" fillId="0" borderId="581" xfId="0" applyNumberFormat="1" applyFont="1" applyBorder="1" applyAlignment="1" applyProtection="1">
      <alignment horizontal="right"/>
    </xf>
    <xf numFmtId="0" fontId="560" fillId="0" borderId="582" xfId="0" applyNumberFormat="1" applyFont="1" applyBorder="1" applyAlignment="1" applyProtection="1">
      <alignment horizontal="left"/>
    </xf>
    <xf numFmtId="3" fontId="561" fillId="0" borderId="583" xfId="0" applyNumberFormat="1" applyFont="1" applyBorder="1" applyAlignment="1" applyProtection="1">
      <alignment horizontal="right"/>
    </xf>
    <xf numFmtId="164" fontId="562" fillId="0" borderId="584" xfId="0" applyNumberFormat="1" applyFont="1" applyBorder="1" applyAlignment="1" applyProtection="1">
      <alignment horizontal="right"/>
    </xf>
    <xf numFmtId="164" fontId="563" fillId="0" borderId="585" xfId="0" applyNumberFormat="1" applyFont="1" applyBorder="1" applyAlignment="1" applyProtection="1">
      <alignment horizontal="right"/>
    </xf>
    <xf numFmtId="164" fontId="564" fillId="0" borderId="586" xfId="0" applyNumberFormat="1" applyFont="1" applyBorder="1" applyAlignment="1" applyProtection="1">
      <alignment horizontal="right"/>
    </xf>
    <xf numFmtId="0" fontId="565" fillId="0" borderId="587" xfId="0" applyNumberFormat="1" applyFont="1" applyBorder="1" applyAlignment="1" applyProtection="1">
      <alignment horizontal="left"/>
    </xf>
    <xf numFmtId="3" fontId="566" fillId="0" borderId="588" xfId="0" applyNumberFormat="1" applyFont="1" applyBorder="1" applyAlignment="1" applyProtection="1">
      <alignment horizontal="right"/>
    </xf>
    <xf numFmtId="164" fontId="567" fillId="0" borderId="589" xfId="0" applyNumberFormat="1" applyFont="1" applyBorder="1" applyAlignment="1" applyProtection="1">
      <alignment horizontal="right"/>
    </xf>
    <xf numFmtId="164" fontId="568" fillId="0" borderId="590" xfId="0" applyNumberFormat="1" applyFont="1" applyBorder="1" applyAlignment="1" applyProtection="1">
      <alignment horizontal="right"/>
    </xf>
    <xf numFmtId="164" fontId="569" fillId="0" borderId="591" xfId="0" applyNumberFormat="1" applyFont="1" applyBorder="1" applyAlignment="1" applyProtection="1">
      <alignment horizontal="right"/>
    </xf>
    <xf numFmtId="0" fontId="570" fillId="0" borderId="592" xfId="0" applyNumberFormat="1" applyFont="1" applyBorder="1" applyAlignment="1" applyProtection="1"/>
    <xf numFmtId="0" fontId="571" fillId="0" borderId="593" xfId="0" applyNumberFormat="1" applyFont="1" applyBorder="1" applyAlignment="1" applyProtection="1"/>
    <xf numFmtId="0" fontId="572" fillId="0" borderId="594" xfId="0" applyNumberFormat="1" applyFont="1" applyBorder="1" applyAlignment="1" applyProtection="1">
      <alignment horizontal="right" wrapText="1"/>
    </xf>
    <xf numFmtId="0" fontId="573" fillId="0" borderId="595" xfId="0" applyNumberFormat="1" applyFont="1" applyBorder="1" applyAlignment="1" applyProtection="1">
      <alignment horizontal="right" wrapText="1"/>
    </xf>
    <xf numFmtId="0" fontId="574" fillId="0" borderId="596" xfId="0" applyNumberFormat="1" applyFont="1" applyBorder="1" applyAlignment="1" applyProtection="1">
      <alignment horizontal="right" wrapText="1"/>
    </xf>
    <xf numFmtId="0" fontId="0" fillId="0" borderId="597" xfId="0" applyBorder="1"/>
    <xf numFmtId="0" fontId="0" fillId="0" borderId="598" xfId="0" applyBorder="1"/>
    <xf numFmtId="0" fontId="575" fillId="0" borderId="599" xfId="0" applyNumberFormat="1" applyFont="1" applyBorder="1" applyAlignment="1" applyProtection="1"/>
    <xf numFmtId="0" fontId="576" fillId="0" borderId="600" xfId="0" applyNumberFormat="1" applyFont="1" applyBorder="1" applyAlignment="1" applyProtection="1"/>
    <xf numFmtId="0" fontId="577" fillId="0" borderId="601" xfId="0" applyNumberFormat="1" applyFont="1" applyBorder="1" applyAlignment="1" applyProtection="1">
      <alignment horizontal="right"/>
    </xf>
    <xf numFmtId="0" fontId="581" fillId="0" borderId="605" xfId="0" applyNumberFormat="1" applyFont="1" applyBorder="1" applyAlignment="1" applyProtection="1"/>
    <xf numFmtId="0" fontId="582" fillId="0" borderId="606" xfId="0" applyNumberFormat="1" applyFont="1" applyBorder="1" applyAlignment="1" applyProtection="1">
      <alignment horizontal="left"/>
    </xf>
    <xf numFmtId="0" fontId="583" fillId="0" borderId="607" xfId="0" applyNumberFormat="1" applyFont="1" applyBorder="1" applyAlignment="1" applyProtection="1"/>
    <xf numFmtId="0" fontId="584" fillId="0" borderId="608" xfId="0" applyNumberFormat="1" applyFont="1" applyBorder="1" applyAlignment="1" applyProtection="1"/>
    <xf numFmtId="0" fontId="585" fillId="0" borderId="609" xfId="0" applyNumberFormat="1" applyFont="1" applyBorder="1" applyAlignment="1" applyProtection="1"/>
    <xf numFmtId="0" fontId="586" fillId="0" borderId="610" xfId="0" applyNumberFormat="1" applyFont="1" applyBorder="1" applyAlignment="1" applyProtection="1"/>
    <xf numFmtId="0" fontId="587" fillId="0" borderId="611" xfId="0" applyNumberFormat="1" applyFont="1" applyBorder="1" applyAlignment="1" applyProtection="1">
      <alignment horizontal="left"/>
    </xf>
    <xf numFmtId="3" fontId="588" fillId="0" borderId="612" xfId="0" applyNumberFormat="1" applyFont="1" applyBorder="1" applyAlignment="1" applyProtection="1">
      <alignment horizontal="right"/>
    </xf>
    <xf numFmtId="164" fontId="589" fillId="0" borderId="613" xfId="0" applyNumberFormat="1" applyFont="1" applyBorder="1" applyAlignment="1" applyProtection="1">
      <alignment horizontal="right"/>
    </xf>
    <xf numFmtId="164" fontId="590" fillId="0" borderId="614" xfId="0" applyNumberFormat="1" applyFont="1" applyBorder="1" applyAlignment="1" applyProtection="1">
      <alignment horizontal="right"/>
    </xf>
    <xf numFmtId="164" fontId="591" fillId="0" borderId="615" xfId="0" applyNumberFormat="1" applyFont="1" applyBorder="1" applyAlignment="1" applyProtection="1">
      <alignment horizontal="right"/>
    </xf>
    <xf numFmtId="0" fontId="592" fillId="0" borderId="616" xfId="0" applyNumberFormat="1" applyFont="1" applyBorder="1" applyAlignment="1" applyProtection="1">
      <alignment horizontal="left"/>
    </xf>
    <xf numFmtId="3" fontId="593" fillId="0" borderId="617" xfId="0" applyNumberFormat="1" applyFont="1" applyBorder="1" applyAlignment="1" applyProtection="1">
      <alignment horizontal="right"/>
    </xf>
    <xf numFmtId="164" fontId="594" fillId="0" borderId="618" xfId="0" applyNumberFormat="1" applyFont="1" applyBorder="1" applyAlignment="1" applyProtection="1">
      <alignment horizontal="right"/>
    </xf>
    <xf numFmtId="164" fontId="595" fillId="0" borderId="619" xfId="0" applyNumberFormat="1" applyFont="1" applyBorder="1" applyAlignment="1" applyProtection="1">
      <alignment horizontal="right"/>
    </xf>
    <xf numFmtId="164" fontId="596" fillId="0" borderId="620" xfId="0" applyNumberFormat="1" applyFont="1" applyBorder="1" applyAlignment="1" applyProtection="1">
      <alignment horizontal="right"/>
    </xf>
    <xf numFmtId="0" fontId="597" fillId="0" borderId="621" xfId="0" applyNumberFormat="1" applyFont="1" applyBorder="1" applyAlignment="1" applyProtection="1">
      <alignment horizontal="left"/>
    </xf>
    <xf numFmtId="3" fontId="598" fillId="0" borderId="622" xfId="0" applyNumberFormat="1" applyFont="1" applyBorder="1" applyAlignment="1" applyProtection="1">
      <alignment horizontal="right"/>
    </xf>
    <xf numFmtId="164" fontId="599" fillId="0" borderId="623" xfId="0" applyNumberFormat="1" applyFont="1" applyBorder="1" applyAlignment="1" applyProtection="1">
      <alignment horizontal="right"/>
    </xf>
    <xf numFmtId="164" fontId="600" fillId="0" borderId="624" xfId="0" applyNumberFormat="1" applyFont="1" applyBorder="1" applyAlignment="1" applyProtection="1">
      <alignment horizontal="right"/>
    </xf>
    <xf numFmtId="164" fontId="601" fillId="0" borderId="625" xfId="0" applyNumberFormat="1" applyFont="1" applyBorder="1" applyAlignment="1" applyProtection="1">
      <alignment horizontal="right"/>
    </xf>
    <xf numFmtId="0" fontId="602" fillId="0" borderId="626" xfId="0" applyNumberFormat="1" applyFont="1" applyBorder="1" applyAlignment="1" applyProtection="1">
      <alignment horizontal="left"/>
    </xf>
    <xf numFmtId="3" fontId="603" fillId="0" borderId="627" xfId="0" applyNumberFormat="1" applyFont="1" applyBorder="1" applyAlignment="1" applyProtection="1">
      <alignment horizontal="right"/>
    </xf>
    <xf numFmtId="164" fontId="604" fillId="0" borderId="628" xfId="0" applyNumberFormat="1" applyFont="1" applyBorder="1" applyAlignment="1" applyProtection="1">
      <alignment horizontal="right"/>
    </xf>
    <xf numFmtId="164" fontId="605" fillId="0" borderId="629" xfId="0" applyNumberFormat="1" applyFont="1" applyBorder="1" applyAlignment="1" applyProtection="1">
      <alignment horizontal="right"/>
    </xf>
    <xf numFmtId="164" fontId="606" fillId="0" borderId="630" xfId="0" applyNumberFormat="1" applyFont="1" applyBorder="1" applyAlignment="1" applyProtection="1">
      <alignment horizontal="right"/>
    </xf>
    <xf numFmtId="0" fontId="607" fillId="0" borderId="631" xfId="0" applyNumberFormat="1" applyFont="1" applyBorder="1" applyAlignment="1" applyProtection="1">
      <alignment horizontal="left"/>
    </xf>
    <xf numFmtId="3" fontId="608" fillId="0" borderId="632" xfId="0" applyNumberFormat="1" applyFont="1" applyBorder="1" applyAlignment="1" applyProtection="1">
      <alignment horizontal="right"/>
    </xf>
    <xf numFmtId="164" fontId="609" fillId="0" borderId="633" xfId="0" applyNumberFormat="1" applyFont="1" applyBorder="1" applyAlignment="1" applyProtection="1">
      <alignment horizontal="right"/>
    </xf>
    <xf numFmtId="164" fontId="610" fillId="0" borderId="634" xfId="0" applyNumberFormat="1" applyFont="1" applyBorder="1" applyAlignment="1" applyProtection="1">
      <alignment horizontal="right"/>
    </xf>
    <xf numFmtId="164" fontId="611" fillId="0" borderId="635" xfId="0" applyNumberFormat="1" applyFont="1" applyBorder="1" applyAlignment="1" applyProtection="1">
      <alignment horizontal="right"/>
    </xf>
    <xf numFmtId="0" fontId="612" fillId="0" borderId="636" xfId="0" applyNumberFormat="1" applyFont="1" applyBorder="1" applyAlignment="1" applyProtection="1"/>
    <xf numFmtId="0" fontId="613" fillId="0" borderId="637" xfId="0" applyNumberFormat="1" applyFont="1" applyBorder="1" applyAlignment="1" applyProtection="1"/>
    <xf numFmtId="0" fontId="614" fillId="0" borderId="638" xfId="0" applyNumberFormat="1" applyFont="1" applyBorder="1" applyAlignment="1" applyProtection="1">
      <alignment horizontal="right" wrapText="1"/>
    </xf>
    <xf numFmtId="0" fontId="615" fillId="0" borderId="639" xfId="0" applyNumberFormat="1" applyFont="1" applyBorder="1" applyAlignment="1" applyProtection="1">
      <alignment horizontal="right" wrapText="1"/>
    </xf>
    <xf numFmtId="0" fontId="616" fillId="0" borderId="640" xfId="0" applyNumberFormat="1" applyFont="1" applyBorder="1" applyAlignment="1" applyProtection="1">
      <alignment horizontal="right" wrapText="1"/>
    </xf>
    <xf numFmtId="0" fontId="0" fillId="0" borderId="641" xfId="0" applyBorder="1"/>
    <xf numFmtId="0" fontId="0" fillId="0" borderId="642" xfId="0" applyBorder="1"/>
    <xf numFmtId="0" fontId="617" fillId="0" borderId="643" xfId="0" applyNumberFormat="1" applyFont="1" applyBorder="1" applyAlignment="1" applyProtection="1"/>
    <xf numFmtId="0" fontId="618" fillId="0" borderId="644" xfId="0" applyNumberFormat="1" applyFont="1" applyBorder="1" applyAlignment="1" applyProtection="1"/>
    <xf numFmtId="0" fontId="619" fillId="0" borderId="645" xfId="0" applyNumberFormat="1" applyFont="1" applyBorder="1" applyAlignment="1" applyProtection="1">
      <alignment horizontal="right"/>
    </xf>
    <xf numFmtId="0" fontId="623" fillId="0" borderId="649" xfId="0" applyNumberFormat="1" applyFont="1" applyBorder="1" applyAlignment="1" applyProtection="1"/>
    <xf numFmtId="0" fontId="624" fillId="0" borderId="650" xfId="0" applyNumberFormat="1" applyFont="1" applyBorder="1" applyAlignment="1" applyProtection="1">
      <alignment horizontal="left"/>
    </xf>
    <xf numFmtId="0" fontId="625" fillId="0" borderId="651" xfId="0" applyNumberFormat="1" applyFont="1" applyBorder="1" applyAlignment="1" applyProtection="1"/>
    <xf numFmtId="0" fontId="626" fillId="0" borderId="652" xfId="0" applyNumberFormat="1" applyFont="1" applyBorder="1" applyAlignment="1" applyProtection="1"/>
    <xf numFmtId="0" fontId="627" fillId="0" borderId="653" xfId="0" applyNumberFormat="1" applyFont="1" applyBorder="1" applyAlignment="1" applyProtection="1"/>
    <xf numFmtId="0" fontId="628" fillId="0" borderId="654" xfId="0" applyNumberFormat="1" applyFont="1" applyBorder="1" applyAlignment="1" applyProtection="1"/>
    <xf numFmtId="0" fontId="629" fillId="0" borderId="655" xfId="0" applyNumberFormat="1" applyFont="1" applyBorder="1" applyAlignment="1" applyProtection="1">
      <alignment horizontal="left"/>
    </xf>
    <xf numFmtId="3" fontId="630" fillId="0" borderId="656" xfId="0" applyNumberFormat="1" applyFont="1" applyBorder="1" applyAlignment="1" applyProtection="1">
      <alignment horizontal="right"/>
    </xf>
    <xf numFmtId="164" fontId="631" fillId="0" borderId="657" xfId="0" applyNumberFormat="1" applyFont="1" applyBorder="1" applyAlignment="1" applyProtection="1">
      <alignment horizontal="right"/>
    </xf>
    <xf numFmtId="164" fontId="632" fillId="0" borderId="658" xfId="0" applyNumberFormat="1" applyFont="1" applyBorder="1" applyAlignment="1" applyProtection="1">
      <alignment horizontal="right"/>
    </xf>
    <xf numFmtId="164" fontId="633" fillId="0" borderId="659" xfId="0" applyNumberFormat="1" applyFont="1" applyBorder="1" applyAlignment="1" applyProtection="1">
      <alignment horizontal="right"/>
    </xf>
    <xf numFmtId="0" fontId="634" fillId="0" borderId="660" xfId="0" applyNumberFormat="1" applyFont="1" applyBorder="1" applyAlignment="1" applyProtection="1">
      <alignment horizontal="left"/>
    </xf>
    <xf numFmtId="3" fontId="635" fillId="0" borderId="661" xfId="0" applyNumberFormat="1" applyFont="1" applyBorder="1" applyAlignment="1" applyProtection="1">
      <alignment horizontal="right"/>
    </xf>
    <xf numFmtId="164" fontId="636" fillId="0" borderId="662" xfId="0" applyNumberFormat="1" applyFont="1" applyBorder="1" applyAlignment="1" applyProtection="1">
      <alignment horizontal="right"/>
    </xf>
    <xf numFmtId="164" fontId="637" fillId="0" borderId="663" xfId="0" applyNumberFormat="1" applyFont="1" applyBorder="1" applyAlignment="1" applyProtection="1">
      <alignment horizontal="right"/>
    </xf>
    <xf numFmtId="164" fontId="638" fillId="0" borderId="664" xfId="0" applyNumberFormat="1" applyFont="1" applyBorder="1" applyAlignment="1" applyProtection="1">
      <alignment horizontal="right"/>
    </xf>
    <xf numFmtId="0" fontId="639" fillId="0" borderId="665" xfId="0" applyNumberFormat="1" applyFont="1" applyBorder="1" applyAlignment="1" applyProtection="1">
      <alignment horizontal="left"/>
    </xf>
    <xf numFmtId="3" fontId="640" fillId="0" borderId="666" xfId="0" applyNumberFormat="1" applyFont="1" applyBorder="1" applyAlignment="1" applyProtection="1">
      <alignment horizontal="right"/>
    </xf>
    <xf numFmtId="164" fontId="641" fillId="0" borderId="667" xfId="0" applyNumberFormat="1" applyFont="1" applyBorder="1" applyAlignment="1" applyProtection="1">
      <alignment horizontal="right"/>
    </xf>
    <xf numFmtId="164" fontId="642" fillId="0" borderId="668" xfId="0" applyNumberFormat="1" applyFont="1" applyBorder="1" applyAlignment="1" applyProtection="1">
      <alignment horizontal="right"/>
    </xf>
    <xf numFmtId="164" fontId="643" fillId="0" borderId="669" xfId="0" applyNumberFormat="1" applyFont="1" applyBorder="1" applyAlignment="1" applyProtection="1">
      <alignment horizontal="right"/>
    </xf>
    <xf numFmtId="0" fontId="644" fillId="0" borderId="670" xfId="0" applyNumberFormat="1" applyFont="1" applyBorder="1" applyAlignment="1" applyProtection="1">
      <alignment horizontal="left"/>
    </xf>
    <xf numFmtId="3" fontId="645" fillId="0" borderId="671" xfId="0" applyNumberFormat="1" applyFont="1" applyBorder="1" applyAlignment="1" applyProtection="1">
      <alignment horizontal="right"/>
    </xf>
    <xf numFmtId="164" fontId="646" fillId="0" borderId="672" xfId="0" applyNumberFormat="1" applyFont="1" applyBorder="1" applyAlignment="1" applyProtection="1">
      <alignment horizontal="right"/>
    </xf>
    <xf numFmtId="164" fontId="647" fillId="0" borderId="673" xfId="0" applyNumberFormat="1" applyFont="1" applyBorder="1" applyAlignment="1" applyProtection="1">
      <alignment horizontal="right"/>
    </xf>
    <xf numFmtId="164" fontId="648" fillId="0" borderId="674" xfId="0" applyNumberFormat="1" applyFont="1" applyBorder="1" applyAlignment="1" applyProtection="1">
      <alignment horizontal="right"/>
    </xf>
    <xf numFmtId="0" fontId="649" fillId="0" borderId="675" xfId="0" applyNumberFormat="1" applyFont="1" applyBorder="1" applyAlignment="1" applyProtection="1">
      <alignment horizontal="left"/>
    </xf>
    <xf numFmtId="3" fontId="650" fillId="0" borderId="676" xfId="0" applyNumberFormat="1" applyFont="1" applyBorder="1" applyAlignment="1" applyProtection="1">
      <alignment horizontal="right"/>
    </xf>
    <xf numFmtId="164" fontId="651" fillId="0" borderId="677" xfId="0" applyNumberFormat="1" applyFont="1" applyBorder="1" applyAlignment="1" applyProtection="1">
      <alignment horizontal="right"/>
    </xf>
    <xf numFmtId="164" fontId="652" fillId="0" borderId="678" xfId="0" applyNumberFormat="1" applyFont="1" applyBorder="1" applyAlignment="1" applyProtection="1">
      <alignment horizontal="right"/>
    </xf>
    <xf numFmtId="164" fontId="653" fillId="0" borderId="679" xfId="0" applyNumberFormat="1" applyFont="1" applyBorder="1" applyAlignment="1" applyProtection="1">
      <alignment horizontal="right"/>
    </xf>
    <xf numFmtId="0" fontId="654" fillId="0" borderId="680" xfId="0" applyNumberFormat="1" applyFont="1" applyBorder="1" applyAlignment="1" applyProtection="1"/>
    <xf numFmtId="0" fontId="655" fillId="0" borderId="681" xfId="0" applyNumberFormat="1" applyFont="1" applyBorder="1" applyAlignment="1" applyProtection="1"/>
    <xf numFmtId="0" fontId="656" fillId="0" borderId="682" xfId="0" applyNumberFormat="1" applyFont="1" applyBorder="1" applyAlignment="1" applyProtection="1">
      <alignment horizontal="right" wrapText="1"/>
    </xf>
    <xf numFmtId="0" fontId="657" fillId="0" borderId="683" xfId="0" applyNumberFormat="1" applyFont="1" applyBorder="1" applyAlignment="1" applyProtection="1">
      <alignment horizontal="right" wrapText="1"/>
    </xf>
    <xf numFmtId="0" fontId="658" fillId="0" borderId="684" xfId="0" applyNumberFormat="1" applyFont="1" applyBorder="1" applyAlignment="1" applyProtection="1">
      <alignment horizontal="right" wrapText="1"/>
    </xf>
    <xf numFmtId="0" fontId="0" fillId="0" borderId="685" xfId="0" applyBorder="1"/>
    <xf numFmtId="0" fontId="0" fillId="0" borderId="686" xfId="0" applyBorder="1"/>
    <xf numFmtId="0" fontId="659" fillId="0" borderId="687" xfId="0" applyNumberFormat="1" applyFont="1" applyBorder="1" applyAlignment="1" applyProtection="1"/>
    <xf numFmtId="0" fontId="660" fillId="0" borderId="688" xfId="0" applyNumberFormat="1" applyFont="1" applyBorder="1" applyAlignment="1" applyProtection="1"/>
    <xf numFmtId="0" fontId="661" fillId="0" borderId="689" xfId="0" applyNumberFormat="1" applyFont="1" applyBorder="1" applyAlignment="1" applyProtection="1">
      <alignment horizontal="right"/>
    </xf>
    <xf numFmtId="0" fontId="665" fillId="0" borderId="693" xfId="0" applyNumberFormat="1" applyFont="1" applyBorder="1" applyAlignment="1" applyProtection="1"/>
    <xf numFmtId="0" fontId="666" fillId="0" borderId="694" xfId="0" applyNumberFormat="1" applyFont="1" applyBorder="1" applyAlignment="1" applyProtection="1">
      <alignment horizontal="left"/>
    </xf>
    <xf numFmtId="0" fontId="667" fillId="0" borderId="695" xfId="0" applyNumberFormat="1" applyFont="1" applyBorder="1" applyAlignment="1" applyProtection="1"/>
    <xf numFmtId="0" fontId="668" fillId="0" borderId="696" xfId="0" applyNumberFormat="1" applyFont="1" applyBorder="1" applyAlignment="1" applyProtection="1"/>
    <xf numFmtId="0" fontId="669" fillId="0" borderId="697" xfId="0" applyNumberFormat="1" applyFont="1" applyBorder="1" applyAlignment="1" applyProtection="1"/>
    <xf numFmtId="0" fontId="670" fillId="0" borderId="698" xfId="0" applyNumberFormat="1" applyFont="1" applyBorder="1" applyAlignment="1" applyProtection="1"/>
    <xf numFmtId="0" fontId="671" fillId="0" borderId="699" xfId="0" applyNumberFormat="1" applyFont="1" applyBorder="1" applyAlignment="1" applyProtection="1">
      <alignment horizontal="left"/>
    </xf>
    <xf numFmtId="3" fontId="672" fillId="0" borderId="700" xfId="0" applyNumberFormat="1" applyFont="1" applyBorder="1" applyAlignment="1" applyProtection="1">
      <alignment horizontal="right"/>
    </xf>
    <xf numFmtId="164" fontId="673" fillId="0" borderId="701" xfId="0" applyNumberFormat="1" applyFont="1" applyBorder="1" applyAlignment="1" applyProtection="1">
      <alignment horizontal="right"/>
    </xf>
    <xf numFmtId="164" fontId="674" fillId="0" borderId="702" xfId="0" applyNumberFormat="1" applyFont="1" applyBorder="1" applyAlignment="1" applyProtection="1">
      <alignment horizontal="right"/>
    </xf>
    <xf numFmtId="164" fontId="675" fillId="0" borderId="703" xfId="0" applyNumberFormat="1" applyFont="1" applyBorder="1" applyAlignment="1" applyProtection="1">
      <alignment horizontal="right"/>
    </xf>
    <xf numFmtId="0" fontId="676" fillId="0" borderId="704" xfId="0" applyNumberFormat="1" applyFont="1" applyBorder="1" applyAlignment="1" applyProtection="1">
      <alignment horizontal="left"/>
    </xf>
    <xf numFmtId="3" fontId="677" fillId="0" borderId="705" xfId="0" applyNumberFormat="1" applyFont="1" applyBorder="1" applyAlignment="1" applyProtection="1">
      <alignment horizontal="right"/>
    </xf>
    <xf numFmtId="164" fontId="678" fillId="0" borderId="706" xfId="0" applyNumberFormat="1" applyFont="1" applyBorder="1" applyAlignment="1" applyProtection="1">
      <alignment horizontal="right"/>
    </xf>
    <xf numFmtId="164" fontId="679" fillId="0" borderId="707" xfId="0" applyNumberFormat="1" applyFont="1" applyBorder="1" applyAlignment="1" applyProtection="1">
      <alignment horizontal="right"/>
    </xf>
    <xf numFmtId="164" fontId="680" fillId="0" borderId="708" xfId="0" applyNumberFormat="1" applyFont="1" applyBorder="1" applyAlignment="1" applyProtection="1">
      <alignment horizontal="right"/>
    </xf>
    <xf numFmtId="0" fontId="681" fillId="0" borderId="709" xfId="0" applyNumberFormat="1" applyFont="1" applyBorder="1" applyAlignment="1" applyProtection="1">
      <alignment horizontal="left"/>
    </xf>
    <xf numFmtId="3" fontId="682" fillId="0" borderId="710" xfId="0" applyNumberFormat="1" applyFont="1" applyBorder="1" applyAlignment="1" applyProtection="1">
      <alignment horizontal="right"/>
    </xf>
    <xf numFmtId="164" fontId="683" fillId="0" borderId="711" xfId="0" applyNumberFormat="1" applyFont="1" applyBorder="1" applyAlignment="1" applyProtection="1">
      <alignment horizontal="right"/>
    </xf>
    <xf numFmtId="164" fontId="684" fillId="0" borderId="712" xfId="0" applyNumberFormat="1" applyFont="1" applyBorder="1" applyAlignment="1" applyProtection="1">
      <alignment horizontal="right"/>
    </xf>
    <xf numFmtId="164" fontId="685" fillId="0" borderId="713" xfId="0" applyNumberFormat="1" applyFont="1" applyBorder="1" applyAlignment="1" applyProtection="1">
      <alignment horizontal="right"/>
    </xf>
    <xf numFmtId="0" fontId="686" fillId="0" borderId="714" xfId="0" applyNumberFormat="1" applyFont="1" applyBorder="1" applyAlignment="1" applyProtection="1">
      <alignment horizontal="left"/>
    </xf>
    <xf numFmtId="3" fontId="687" fillId="0" borderId="715" xfId="0" applyNumberFormat="1" applyFont="1" applyBorder="1" applyAlignment="1" applyProtection="1">
      <alignment horizontal="right"/>
    </xf>
    <xf numFmtId="164" fontId="688" fillId="0" borderId="716" xfId="0" applyNumberFormat="1" applyFont="1" applyBorder="1" applyAlignment="1" applyProtection="1">
      <alignment horizontal="right"/>
    </xf>
    <xf numFmtId="164" fontId="689" fillId="0" borderId="717" xfId="0" applyNumberFormat="1" applyFont="1" applyBorder="1" applyAlignment="1" applyProtection="1">
      <alignment horizontal="right"/>
    </xf>
    <xf numFmtId="164" fontId="690" fillId="0" borderId="718" xfId="0" applyNumberFormat="1" applyFont="1" applyBorder="1" applyAlignment="1" applyProtection="1">
      <alignment horizontal="right"/>
    </xf>
    <xf numFmtId="0" fontId="691" fillId="0" borderId="719" xfId="0" applyNumberFormat="1" applyFont="1" applyBorder="1" applyAlignment="1" applyProtection="1">
      <alignment horizontal="left"/>
    </xf>
    <xf numFmtId="3" fontId="692" fillId="0" borderId="720" xfId="0" applyNumberFormat="1" applyFont="1" applyBorder="1" applyAlignment="1" applyProtection="1">
      <alignment horizontal="right"/>
    </xf>
    <xf numFmtId="164" fontId="693" fillId="0" borderId="721" xfId="0" applyNumberFormat="1" applyFont="1" applyBorder="1" applyAlignment="1" applyProtection="1">
      <alignment horizontal="right"/>
    </xf>
    <xf numFmtId="164" fontId="694" fillId="0" borderId="722" xfId="0" applyNumberFormat="1" applyFont="1" applyBorder="1" applyAlignment="1" applyProtection="1">
      <alignment horizontal="right"/>
    </xf>
    <xf numFmtId="164" fontId="695" fillId="0" borderId="723" xfId="0" applyNumberFormat="1" applyFont="1" applyBorder="1" applyAlignment="1" applyProtection="1">
      <alignment horizontal="right"/>
    </xf>
    <xf numFmtId="0" fontId="696" fillId="0" borderId="724" xfId="0" applyNumberFormat="1" applyFont="1" applyBorder="1" applyAlignment="1" applyProtection="1"/>
    <xf numFmtId="0" fontId="697" fillId="0" borderId="725" xfId="0" applyNumberFormat="1" applyFont="1" applyBorder="1" applyAlignment="1" applyProtection="1"/>
    <xf numFmtId="0" fontId="698" fillId="0" borderId="726" xfId="0" applyNumberFormat="1" applyFont="1" applyBorder="1" applyAlignment="1" applyProtection="1">
      <alignment horizontal="right" wrapText="1"/>
    </xf>
    <xf numFmtId="0" fontId="699" fillId="0" borderId="727" xfId="0" applyNumberFormat="1" applyFont="1" applyBorder="1" applyAlignment="1" applyProtection="1">
      <alignment horizontal="right" wrapText="1"/>
    </xf>
    <xf numFmtId="0" fontId="700" fillId="0" borderId="728" xfId="0" applyNumberFormat="1" applyFont="1" applyBorder="1" applyAlignment="1" applyProtection="1">
      <alignment horizontal="right" wrapText="1"/>
    </xf>
    <xf numFmtId="0" fontId="0" fillId="0" borderId="729" xfId="0" applyBorder="1"/>
    <xf numFmtId="0" fontId="0" fillId="0" borderId="730" xfId="0" applyBorder="1"/>
    <xf numFmtId="0" fontId="701" fillId="0" borderId="731" xfId="0" applyNumberFormat="1" applyFont="1" applyBorder="1" applyAlignment="1" applyProtection="1"/>
    <xf numFmtId="0" fontId="702" fillId="0" borderId="732" xfId="0" applyNumberFormat="1" applyFont="1" applyBorder="1" applyAlignment="1" applyProtection="1"/>
    <xf numFmtId="0" fontId="703" fillId="0" borderId="733" xfId="0" applyNumberFormat="1" applyFont="1" applyBorder="1" applyAlignment="1" applyProtection="1">
      <alignment horizontal="right"/>
    </xf>
    <xf numFmtId="0" fontId="707" fillId="0" borderId="737" xfId="0" applyNumberFormat="1" applyFont="1" applyBorder="1" applyAlignment="1" applyProtection="1"/>
    <xf numFmtId="0" fontId="708" fillId="0" borderId="738" xfId="0" applyNumberFormat="1" applyFont="1" applyBorder="1" applyAlignment="1" applyProtection="1">
      <alignment horizontal="left"/>
    </xf>
    <xf numFmtId="0" fontId="709" fillId="0" borderId="739" xfId="0" applyNumberFormat="1" applyFont="1" applyBorder="1" applyAlignment="1" applyProtection="1"/>
    <xf numFmtId="0" fontId="710" fillId="0" borderId="740" xfId="0" applyNumberFormat="1" applyFont="1" applyBorder="1" applyAlignment="1" applyProtection="1"/>
    <xf numFmtId="0" fontId="711" fillId="0" borderId="741" xfId="0" applyNumberFormat="1" applyFont="1" applyBorder="1" applyAlignment="1" applyProtection="1"/>
    <xf numFmtId="0" fontId="712" fillId="0" borderId="742" xfId="0" applyNumberFormat="1" applyFont="1" applyBorder="1" applyAlignment="1" applyProtection="1"/>
    <xf numFmtId="0" fontId="713" fillId="0" borderId="743" xfId="0" applyNumberFormat="1" applyFont="1" applyBorder="1" applyAlignment="1" applyProtection="1">
      <alignment horizontal="left"/>
    </xf>
    <xf numFmtId="3" fontId="714" fillId="0" borderId="744" xfId="0" applyNumberFormat="1" applyFont="1" applyBorder="1" applyAlignment="1" applyProtection="1">
      <alignment horizontal="right"/>
    </xf>
    <xf numFmtId="164" fontId="715" fillId="0" borderId="745" xfId="0" applyNumberFormat="1" applyFont="1" applyBorder="1" applyAlignment="1" applyProtection="1">
      <alignment horizontal="right"/>
    </xf>
    <xf numFmtId="164" fontId="716" fillId="0" borderId="746" xfId="0" applyNumberFormat="1" applyFont="1" applyBorder="1" applyAlignment="1" applyProtection="1">
      <alignment horizontal="right"/>
    </xf>
    <xf numFmtId="164" fontId="717" fillId="0" borderId="747" xfId="0" applyNumberFormat="1" applyFont="1" applyBorder="1" applyAlignment="1" applyProtection="1">
      <alignment horizontal="right"/>
    </xf>
    <xf numFmtId="0" fontId="718" fillId="0" borderId="748" xfId="0" applyNumberFormat="1" applyFont="1" applyBorder="1" applyAlignment="1" applyProtection="1">
      <alignment horizontal="left"/>
    </xf>
    <xf numFmtId="3" fontId="719" fillId="0" borderId="749" xfId="0" applyNumberFormat="1" applyFont="1" applyBorder="1" applyAlignment="1" applyProtection="1">
      <alignment horizontal="right"/>
    </xf>
    <xf numFmtId="164" fontId="720" fillId="0" borderId="750" xfId="0" applyNumberFormat="1" applyFont="1" applyBorder="1" applyAlignment="1" applyProtection="1">
      <alignment horizontal="right"/>
    </xf>
    <xf numFmtId="164" fontId="721" fillId="0" borderId="751" xfId="0" applyNumberFormat="1" applyFont="1" applyBorder="1" applyAlignment="1" applyProtection="1">
      <alignment horizontal="right"/>
    </xf>
    <xf numFmtId="164" fontId="722" fillId="0" borderId="752" xfId="0" applyNumberFormat="1" applyFont="1" applyBorder="1" applyAlignment="1" applyProtection="1">
      <alignment horizontal="right"/>
    </xf>
    <xf numFmtId="0" fontId="723" fillId="0" borderId="753" xfId="0" applyNumberFormat="1" applyFont="1" applyBorder="1" applyAlignment="1" applyProtection="1">
      <alignment horizontal="left"/>
    </xf>
    <xf numFmtId="3" fontId="724" fillId="0" borderId="754" xfId="0" applyNumberFormat="1" applyFont="1" applyBorder="1" applyAlignment="1" applyProtection="1">
      <alignment horizontal="right"/>
    </xf>
    <xf numFmtId="164" fontId="725" fillId="0" borderId="755" xfId="0" applyNumberFormat="1" applyFont="1" applyBorder="1" applyAlignment="1" applyProtection="1">
      <alignment horizontal="right"/>
    </xf>
    <xf numFmtId="164" fontId="726" fillId="0" borderId="756" xfId="0" applyNumberFormat="1" applyFont="1" applyBorder="1" applyAlignment="1" applyProtection="1">
      <alignment horizontal="right"/>
    </xf>
    <xf numFmtId="164" fontId="727" fillId="0" borderId="757" xfId="0" applyNumberFormat="1" applyFont="1" applyBorder="1" applyAlignment="1" applyProtection="1">
      <alignment horizontal="right"/>
    </xf>
    <xf numFmtId="0" fontId="728" fillId="0" borderId="758" xfId="0" applyNumberFormat="1" applyFont="1" applyBorder="1" applyAlignment="1" applyProtection="1">
      <alignment horizontal="left"/>
    </xf>
    <xf numFmtId="3" fontId="729" fillId="0" borderId="759" xfId="0" applyNumberFormat="1" applyFont="1" applyBorder="1" applyAlignment="1" applyProtection="1">
      <alignment horizontal="right"/>
    </xf>
    <xf numFmtId="164" fontId="730" fillId="0" borderId="760" xfId="0" applyNumberFormat="1" applyFont="1" applyBorder="1" applyAlignment="1" applyProtection="1">
      <alignment horizontal="right"/>
    </xf>
    <xf numFmtId="164" fontId="731" fillId="0" borderId="761" xfId="0" applyNumberFormat="1" applyFont="1" applyBorder="1" applyAlignment="1" applyProtection="1">
      <alignment horizontal="right"/>
    </xf>
    <xf numFmtId="164" fontId="732" fillId="0" borderId="762" xfId="0" applyNumberFormat="1" applyFont="1" applyBorder="1" applyAlignment="1" applyProtection="1">
      <alignment horizontal="right"/>
    </xf>
    <xf numFmtId="0" fontId="733" fillId="0" borderId="763" xfId="0" applyNumberFormat="1" applyFont="1" applyBorder="1" applyAlignment="1" applyProtection="1">
      <alignment horizontal="left"/>
    </xf>
    <xf numFmtId="3" fontId="734" fillId="0" borderId="764" xfId="0" applyNumberFormat="1" applyFont="1" applyBorder="1" applyAlignment="1" applyProtection="1">
      <alignment horizontal="right"/>
    </xf>
    <xf numFmtId="164" fontId="735" fillId="0" borderId="765" xfId="0" applyNumberFormat="1" applyFont="1" applyBorder="1" applyAlignment="1" applyProtection="1">
      <alignment horizontal="right"/>
    </xf>
    <xf numFmtId="164" fontId="736" fillId="0" borderId="766" xfId="0" applyNumberFormat="1" applyFont="1" applyBorder="1" applyAlignment="1" applyProtection="1">
      <alignment horizontal="right"/>
    </xf>
    <xf numFmtId="164" fontId="737" fillId="0" borderId="767" xfId="0" applyNumberFormat="1" applyFont="1" applyBorder="1" applyAlignment="1" applyProtection="1">
      <alignment horizontal="right"/>
    </xf>
    <xf numFmtId="0" fontId="738" fillId="0" borderId="768" xfId="0" applyNumberFormat="1" applyFont="1" applyBorder="1" applyAlignment="1" applyProtection="1"/>
    <xf numFmtId="0" fontId="739" fillId="0" borderId="769" xfId="0" applyNumberFormat="1" applyFont="1" applyBorder="1" applyAlignment="1" applyProtection="1"/>
    <xf numFmtId="0" fontId="740" fillId="0" borderId="770" xfId="0" applyNumberFormat="1" applyFont="1" applyBorder="1" applyAlignment="1" applyProtection="1">
      <alignment horizontal="right" wrapText="1"/>
    </xf>
    <xf numFmtId="0" fontId="741" fillId="0" borderId="771" xfId="0" applyNumberFormat="1" applyFont="1" applyBorder="1" applyAlignment="1" applyProtection="1">
      <alignment horizontal="right" wrapText="1"/>
    </xf>
    <xf numFmtId="0" fontId="742" fillId="0" borderId="772" xfId="0" applyNumberFormat="1" applyFont="1" applyBorder="1" applyAlignment="1" applyProtection="1">
      <alignment horizontal="right" wrapText="1"/>
    </xf>
    <xf numFmtId="0" fontId="0" fillId="0" borderId="773" xfId="0" applyBorder="1"/>
    <xf numFmtId="0" fontId="0" fillId="0" borderId="774" xfId="0" applyBorder="1"/>
    <xf numFmtId="0" fontId="743" fillId="0" borderId="775" xfId="0" applyNumberFormat="1" applyFont="1" applyBorder="1" applyAlignment="1" applyProtection="1"/>
    <xf numFmtId="0" fontId="744" fillId="0" borderId="776" xfId="0" applyNumberFormat="1" applyFont="1" applyBorder="1" applyAlignment="1" applyProtection="1"/>
    <xf numFmtId="0" fontId="745" fillId="0" borderId="777" xfId="0" applyNumberFormat="1" applyFont="1" applyBorder="1" applyAlignment="1" applyProtection="1">
      <alignment horizontal="right"/>
    </xf>
    <xf numFmtId="0" fontId="749" fillId="0" borderId="781" xfId="0" applyNumberFormat="1" applyFont="1" applyBorder="1" applyAlignment="1" applyProtection="1"/>
    <xf numFmtId="0" fontId="750" fillId="0" borderId="782" xfId="0" applyNumberFormat="1" applyFont="1" applyBorder="1" applyAlignment="1" applyProtection="1">
      <alignment horizontal="left"/>
    </xf>
    <xf numFmtId="0" fontId="751" fillId="0" borderId="783" xfId="0" applyNumberFormat="1" applyFont="1" applyBorder="1" applyAlignment="1" applyProtection="1"/>
    <xf numFmtId="0" fontId="752" fillId="0" borderId="784" xfId="0" applyNumberFormat="1" applyFont="1" applyBorder="1" applyAlignment="1" applyProtection="1"/>
    <xf numFmtId="0" fontId="753" fillId="0" borderId="785" xfId="0" applyNumberFormat="1" applyFont="1" applyBorder="1" applyAlignment="1" applyProtection="1"/>
    <xf numFmtId="0" fontId="754" fillId="0" borderId="786" xfId="0" applyNumberFormat="1" applyFont="1" applyBorder="1" applyAlignment="1" applyProtection="1"/>
    <xf numFmtId="0" fontId="755" fillId="0" borderId="787" xfId="0" applyNumberFormat="1" applyFont="1" applyBorder="1" applyAlignment="1" applyProtection="1">
      <alignment horizontal="left"/>
    </xf>
    <xf numFmtId="3" fontId="756" fillId="0" borderId="788" xfId="0" applyNumberFormat="1" applyFont="1" applyBorder="1" applyAlignment="1" applyProtection="1">
      <alignment horizontal="right"/>
    </xf>
    <xf numFmtId="164" fontId="757" fillId="0" borderId="789" xfId="0" applyNumberFormat="1" applyFont="1" applyBorder="1" applyAlignment="1" applyProtection="1">
      <alignment horizontal="right"/>
    </xf>
    <xf numFmtId="164" fontId="758" fillId="0" borderId="790" xfId="0" applyNumberFormat="1" applyFont="1" applyBorder="1" applyAlignment="1" applyProtection="1">
      <alignment horizontal="right"/>
    </xf>
    <xf numFmtId="164" fontId="759" fillId="0" borderId="791" xfId="0" applyNumberFormat="1" applyFont="1" applyBorder="1" applyAlignment="1" applyProtection="1">
      <alignment horizontal="right"/>
    </xf>
    <xf numFmtId="0" fontId="760" fillId="0" borderId="792" xfId="0" applyNumberFormat="1" applyFont="1" applyBorder="1" applyAlignment="1" applyProtection="1">
      <alignment horizontal="left"/>
    </xf>
    <xf numFmtId="3" fontId="761" fillId="0" borderId="793" xfId="0" applyNumberFormat="1" applyFont="1" applyBorder="1" applyAlignment="1" applyProtection="1">
      <alignment horizontal="right"/>
    </xf>
    <xf numFmtId="164" fontId="762" fillId="0" borderId="794" xfId="0" applyNumberFormat="1" applyFont="1" applyBorder="1" applyAlignment="1" applyProtection="1">
      <alignment horizontal="right"/>
    </xf>
    <xf numFmtId="164" fontId="763" fillId="0" borderId="795" xfId="0" applyNumberFormat="1" applyFont="1" applyBorder="1" applyAlignment="1" applyProtection="1">
      <alignment horizontal="right"/>
    </xf>
    <xf numFmtId="164" fontId="764" fillId="0" borderId="796" xfId="0" applyNumberFormat="1" applyFont="1" applyBorder="1" applyAlignment="1" applyProtection="1">
      <alignment horizontal="right"/>
    </xf>
    <xf numFmtId="0" fontId="765" fillId="0" borderId="797" xfId="0" applyNumberFormat="1" applyFont="1" applyBorder="1" applyAlignment="1" applyProtection="1">
      <alignment horizontal="left"/>
    </xf>
    <xf numFmtId="3" fontId="766" fillId="0" borderId="798" xfId="0" applyNumberFormat="1" applyFont="1" applyBorder="1" applyAlignment="1" applyProtection="1">
      <alignment horizontal="right"/>
    </xf>
    <xf numFmtId="164" fontId="767" fillId="0" borderId="799" xfId="0" applyNumberFormat="1" applyFont="1" applyBorder="1" applyAlignment="1" applyProtection="1">
      <alignment horizontal="right"/>
    </xf>
    <xf numFmtId="164" fontId="768" fillId="0" borderId="800" xfId="0" applyNumberFormat="1" applyFont="1" applyBorder="1" applyAlignment="1" applyProtection="1">
      <alignment horizontal="right"/>
    </xf>
    <xf numFmtId="164" fontId="769" fillId="0" borderId="801" xfId="0" applyNumberFormat="1" applyFont="1" applyBorder="1" applyAlignment="1" applyProtection="1">
      <alignment horizontal="right"/>
    </xf>
    <xf numFmtId="0" fontId="770" fillId="0" borderId="802" xfId="0" applyNumberFormat="1" applyFont="1" applyBorder="1" applyAlignment="1" applyProtection="1">
      <alignment horizontal="left"/>
    </xf>
    <xf numFmtId="3" fontId="771" fillId="0" borderId="803" xfId="0" applyNumberFormat="1" applyFont="1" applyBorder="1" applyAlignment="1" applyProtection="1">
      <alignment horizontal="right"/>
    </xf>
    <xf numFmtId="164" fontId="772" fillId="0" borderId="804" xfId="0" applyNumberFormat="1" applyFont="1" applyBorder="1" applyAlignment="1" applyProtection="1">
      <alignment horizontal="right"/>
    </xf>
    <xf numFmtId="164" fontId="773" fillId="0" borderId="805" xfId="0" applyNumberFormat="1" applyFont="1" applyBorder="1" applyAlignment="1" applyProtection="1">
      <alignment horizontal="right"/>
    </xf>
    <xf numFmtId="164" fontId="774" fillId="0" borderId="806" xfId="0" applyNumberFormat="1" applyFont="1" applyBorder="1" applyAlignment="1" applyProtection="1">
      <alignment horizontal="right"/>
    </xf>
    <xf numFmtId="0" fontId="775" fillId="0" borderId="807" xfId="0" applyNumberFormat="1" applyFont="1" applyBorder="1" applyAlignment="1" applyProtection="1">
      <alignment horizontal="left"/>
    </xf>
    <xf numFmtId="3" fontId="776" fillId="0" borderId="808" xfId="0" applyNumberFormat="1" applyFont="1" applyBorder="1" applyAlignment="1" applyProtection="1">
      <alignment horizontal="right"/>
    </xf>
    <xf numFmtId="164" fontId="777" fillId="0" borderId="809" xfId="0" applyNumberFormat="1" applyFont="1" applyBorder="1" applyAlignment="1" applyProtection="1">
      <alignment horizontal="right"/>
    </xf>
    <xf numFmtId="164" fontId="778" fillId="0" borderId="810" xfId="0" applyNumberFormat="1" applyFont="1" applyBorder="1" applyAlignment="1" applyProtection="1">
      <alignment horizontal="right"/>
    </xf>
    <xf numFmtId="164" fontId="779" fillId="0" borderId="811" xfId="0" applyNumberFormat="1" applyFont="1" applyBorder="1" applyAlignment="1" applyProtection="1">
      <alignment horizontal="right"/>
    </xf>
    <xf numFmtId="0" fontId="780" fillId="0" borderId="812" xfId="0" applyNumberFormat="1" applyFont="1" applyBorder="1" applyAlignment="1" applyProtection="1"/>
    <xf numFmtId="0" fontId="781" fillId="0" borderId="813" xfId="0" applyNumberFormat="1" applyFont="1" applyBorder="1" applyAlignment="1" applyProtection="1"/>
    <xf numFmtId="0" fontId="782" fillId="0" borderId="814" xfId="0" applyNumberFormat="1" applyFont="1" applyBorder="1" applyAlignment="1" applyProtection="1">
      <alignment horizontal="right" wrapText="1"/>
    </xf>
    <xf numFmtId="0" fontId="783" fillId="0" borderId="815" xfId="0" applyNumberFormat="1" applyFont="1" applyBorder="1" applyAlignment="1" applyProtection="1">
      <alignment horizontal="right" wrapText="1"/>
    </xf>
    <xf numFmtId="0" fontId="784" fillId="0" borderId="816" xfId="0" applyNumberFormat="1" applyFont="1" applyBorder="1" applyAlignment="1" applyProtection="1">
      <alignment horizontal="right" wrapText="1"/>
    </xf>
    <xf numFmtId="0" fontId="0" fillId="0" borderId="817" xfId="0" applyBorder="1"/>
    <xf numFmtId="0" fontId="0" fillId="0" borderId="818" xfId="0" applyBorder="1"/>
    <xf numFmtId="0" fontId="785" fillId="0" borderId="819" xfId="0" applyNumberFormat="1" applyFont="1" applyBorder="1" applyAlignment="1" applyProtection="1"/>
    <xf numFmtId="0" fontId="786" fillId="0" borderId="820" xfId="0" applyNumberFormat="1" applyFont="1" applyBorder="1" applyAlignment="1" applyProtection="1"/>
    <xf numFmtId="0" fontId="787" fillId="0" borderId="821" xfId="0" applyNumberFormat="1" applyFont="1" applyBorder="1" applyAlignment="1" applyProtection="1">
      <alignment horizontal="right"/>
    </xf>
    <xf numFmtId="0" fontId="791" fillId="0" borderId="825" xfId="0" applyNumberFormat="1" applyFont="1" applyBorder="1" applyAlignment="1" applyProtection="1"/>
    <xf numFmtId="0" fontId="792" fillId="0" borderId="826" xfId="0" applyNumberFormat="1" applyFont="1" applyBorder="1" applyAlignment="1" applyProtection="1">
      <alignment horizontal="left"/>
    </xf>
    <xf numFmtId="0" fontId="793" fillId="0" borderId="827" xfId="0" applyNumberFormat="1" applyFont="1" applyBorder="1" applyAlignment="1" applyProtection="1"/>
    <xf numFmtId="0" fontId="794" fillId="0" borderId="828" xfId="0" applyNumberFormat="1" applyFont="1" applyBorder="1" applyAlignment="1" applyProtection="1"/>
    <xf numFmtId="0" fontId="795" fillId="0" borderId="829" xfId="0" applyNumberFormat="1" applyFont="1" applyBorder="1" applyAlignment="1" applyProtection="1"/>
    <xf numFmtId="0" fontId="796" fillId="0" borderId="830" xfId="0" applyNumberFormat="1" applyFont="1" applyBorder="1" applyAlignment="1" applyProtection="1"/>
    <xf numFmtId="0" fontId="797" fillId="0" borderId="831" xfId="0" applyNumberFormat="1" applyFont="1" applyBorder="1" applyAlignment="1" applyProtection="1">
      <alignment horizontal="left"/>
    </xf>
    <xf numFmtId="3" fontId="798" fillId="0" borderId="832" xfId="0" applyNumberFormat="1" applyFont="1" applyBorder="1" applyAlignment="1" applyProtection="1">
      <alignment horizontal="right"/>
    </xf>
    <xf numFmtId="164" fontId="799" fillId="0" borderId="833" xfId="0" applyNumberFormat="1" applyFont="1" applyBorder="1" applyAlignment="1" applyProtection="1">
      <alignment horizontal="right"/>
    </xf>
    <xf numFmtId="164" fontId="800" fillId="0" borderId="834" xfId="0" applyNumberFormat="1" applyFont="1" applyBorder="1" applyAlignment="1" applyProtection="1">
      <alignment horizontal="right"/>
    </xf>
    <xf numFmtId="164" fontId="801" fillId="0" borderId="835" xfId="0" applyNumberFormat="1" applyFont="1" applyBorder="1" applyAlignment="1" applyProtection="1">
      <alignment horizontal="right"/>
    </xf>
    <xf numFmtId="0" fontId="802" fillId="0" borderId="836" xfId="0" applyNumberFormat="1" applyFont="1" applyBorder="1" applyAlignment="1" applyProtection="1">
      <alignment horizontal="left"/>
    </xf>
    <xf numFmtId="3" fontId="803" fillId="0" borderId="837" xfId="0" applyNumberFormat="1" applyFont="1" applyBorder="1" applyAlignment="1" applyProtection="1">
      <alignment horizontal="right"/>
    </xf>
    <xf numFmtId="164" fontId="804" fillId="0" borderId="838" xfId="0" applyNumberFormat="1" applyFont="1" applyBorder="1" applyAlignment="1" applyProtection="1">
      <alignment horizontal="right"/>
    </xf>
    <xf numFmtId="164" fontId="805" fillId="0" borderId="839" xfId="0" applyNumberFormat="1" applyFont="1" applyBorder="1" applyAlignment="1" applyProtection="1">
      <alignment horizontal="right"/>
    </xf>
    <xf numFmtId="164" fontId="806" fillId="0" borderId="840" xfId="0" applyNumberFormat="1" applyFont="1" applyBorder="1" applyAlignment="1" applyProtection="1">
      <alignment horizontal="right"/>
    </xf>
    <xf numFmtId="0" fontId="807" fillId="0" borderId="841" xfId="0" applyNumberFormat="1" applyFont="1" applyBorder="1" applyAlignment="1" applyProtection="1">
      <alignment horizontal="left"/>
    </xf>
    <xf numFmtId="3" fontId="808" fillId="0" borderId="842" xfId="0" applyNumberFormat="1" applyFont="1" applyBorder="1" applyAlignment="1" applyProtection="1">
      <alignment horizontal="right"/>
    </xf>
    <xf numFmtId="164" fontId="809" fillId="0" borderId="843" xfId="0" applyNumberFormat="1" applyFont="1" applyBorder="1" applyAlignment="1" applyProtection="1">
      <alignment horizontal="right"/>
    </xf>
    <xf numFmtId="164" fontId="810" fillId="0" borderId="844" xfId="0" applyNumberFormat="1" applyFont="1" applyBorder="1" applyAlignment="1" applyProtection="1">
      <alignment horizontal="right"/>
    </xf>
    <xf numFmtId="164" fontId="811" fillId="0" borderId="845" xfId="0" applyNumberFormat="1" applyFont="1" applyBorder="1" applyAlignment="1" applyProtection="1">
      <alignment horizontal="right"/>
    </xf>
    <xf numFmtId="0" fontId="812" fillId="0" borderId="846" xfId="0" applyNumberFormat="1" applyFont="1" applyBorder="1" applyAlignment="1" applyProtection="1">
      <alignment horizontal="left"/>
    </xf>
    <xf numFmtId="3" fontId="813" fillId="0" borderId="847" xfId="0" applyNumberFormat="1" applyFont="1" applyBorder="1" applyAlignment="1" applyProtection="1">
      <alignment horizontal="right"/>
    </xf>
    <xf numFmtId="164" fontId="814" fillId="0" borderId="848" xfId="0" applyNumberFormat="1" applyFont="1" applyBorder="1" applyAlignment="1" applyProtection="1">
      <alignment horizontal="right"/>
    </xf>
    <xf numFmtId="164" fontId="815" fillId="0" borderId="849" xfId="0" applyNumberFormat="1" applyFont="1" applyBorder="1" applyAlignment="1" applyProtection="1">
      <alignment horizontal="right"/>
    </xf>
    <xf numFmtId="164" fontId="816" fillId="0" borderId="850" xfId="0" applyNumberFormat="1" applyFont="1" applyBorder="1" applyAlignment="1" applyProtection="1">
      <alignment horizontal="right"/>
    </xf>
    <xf numFmtId="0" fontId="817" fillId="0" borderId="851" xfId="0" applyNumberFormat="1" applyFont="1" applyBorder="1" applyAlignment="1" applyProtection="1">
      <alignment horizontal="left"/>
    </xf>
    <xf numFmtId="3" fontId="818" fillId="0" borderId="852" xfId="0" applyNumberFormat="1" applyFont="1" applyBorder="1" applyAlignment="1" applyProtection="1">
      <alignment horizontal="right"/>
    </xf>
    <xf numFmtId="164" fontId="819" fillId="0" borderId="853" xfId="0" applyNumberFormat="1" applyFont="1" applyBorder="1" applyAlignment="1" applyProtection="1">
      <alignment horizontal="right"/>
    </xf>
    <xf numFmtId="164" fontId="820" fillId="0" borderId="854" xfId="0" applyNumberFormat="1" applyFont="1" applyBorder="1" applyAlignment="1" applyProtection="1">
      <alignment horizontal="right"/>
    </xf>
    <xf numFmtId="164" fontId="821" fillId="0" borderId="855" xfId="0" applyNumberFormat="1" applyFont="1" applyBorder="1" applyAlignment="1" applyProtection="1">
      <alignment horizontal="right"/>
    </xf>
    <xf numFmtId="0" fontId="822" fillId="0" borderId="856" xfId="0" applyNumberFormat="1" applyFont="1" applyBorder="1" applyAlignment="1" applyProtection="1"/>
    <xf numFmtId="0" fontId="823" fillId="0" borderId="857" xfId="0" applyNumberFormat="1" applyFont="1" applyBorder="1" applyAlignment="1" applyProtection="1"/>
    <xf numFmtId="0" fontId="824" fillId="0" borderId="858" xfId="0" applyNumberFormat="1" applyFont="1" applyBorder="1" applyAlignment="1" applyProtection="1">
      <alignment horizontal="right" wrapText="1"/>
    </xf>
    <xf numFmtId="0" fontId="825" fillId="0" borderId="859" xfId="0" applyNumberFormat="1" applyFont="1" applyBorder="1" applyAlignment="1" applyProtection="1">
      <alignment horizontal="right" wrapText="1"/>
    </xf>
    <xf numFmtId="0" fontId="826" fillId="0" borderId="860" xfId="0" applyNumberFormat="1" applyFont="1" applyBorder="1" applyAlignment="1" applyProtection="1">
      <alignment horizontal="right" wrapText="1"/>
    </xf>
    <xf numFmtId="0" fontId="0" fillId="0" borderId="861" xfId="0" applyBorder="1"/>
    <xf numFmtId="0" fontId="0" fillId="0" borderId="862" xfId="0" applyBorder="1"/>
    <xf numFmtId="0" fontId="827" fillId="0" borderId="863" xfId="0" applyNumberFormat="1" applyFont="1" applyBorder="1" applyAlignment="1" applyProtection="1"/>
    <xf numFmtId="0" fontId="828" fillId="0" borderId="864" xfId="0" applyNumberFormat="1" applyFont="1" applyBorder="1" applyAlignment="1" applyProtection="1"/>
    <xf numFmtId="0" fontId="829" fillId="0" borderId="865" xfId="0" applyNumberFormat="1" applyFont="1" applyBorder="1" applyAlignment="1" applyProtection="1">
      <alignment horizontal="right"/>
    </xf>
    <xf numFmtId="0" fontId="833" fillId="0" borderId="869" xfId="0" applyNumberFormat="1" applyFont="1" applyBorder="1" applyAlignment="1" applyProtection="1"/>
    <xf numFmtId="0" fontId="834" fillId="0" borderId="870" xfId="0" applyNumberFormat="1" applyFont="1" applyBorder="1" applyAlignment="1" applyProtection="1">
      <alignment horizontal="left"/>
    </xf>
    <xf numFmtId="0" fontId="835" fillId="0" borderId="871" xfId="0" applyNumberFormat="1" applyFont="1" applyBorder="1" applyAlignment="1" applyProtection="1"/>
    <xf numFmtId="0" fontId="836" fillId="0" borderId="872" xfId="0" applyNumberFormat="1" applyFont="1" applyBorder="1" applyAlignment="1" applyProtection="1"/>
    <xf numFmtId="0" fontId="837" fillId="0" borderId="873" xfId="0" applyNumberFormat="1" applyFont="1" applyBorder="1" applyAlignment="1" applyProtection="1"/>
    <xf numFmtId="0" fontId="838" fillId="0" borderId="874" xfId="0" applyNumberFormat="1" applyFont="1" applyBorder="1" applyAlignment="1" applyProtection="1"/>
    <xf numFmtId="0" fontId="839" fillId="0" borderId="875" xfId="0" applyNumberFormat="1" applyFont="1" applyBorder="1" applyAlignment="1" applyProtection="1">
      <alignment horizontal="left"/>
    </xf>
    <xf numFmtId="3" fontId="840" fillId="0" borderId="876" xfId="0" applyNumberFormat="1" applyFont="1" applyBorder="1" applyAlignment="1" applyProtection="1">
      <alignment horizontal="right"/>
    </xf>
    <xf numFmtId="164" fontId="841" fillId="0" borderId="877" xfId="0" applyNumberFormat="1" applyFont="1" applyBorder="1" applyAlignment="1" applyProtection="1">
      <alignment horizontal="right"/>
    </xf>
    <xf numFmtId="164" fontId="842" fillId="0" borderId="878" xfId="0" applyNumberFormat="1" applyFont="1" applyBorder="1" applyAlignment="1" applyProtection="1">
      <alignment horizontal="right"/>
    </xf>
    <xf numFmtId="164" fontId="843" fillId="0" borderId="879" xfId="0" applyNumberFormat="1" applyFont="1" applyBorder="1" applyAlignment="1" applyProtection="1">
      <alignment horizontal="right"/>
    </xf>
    <xf numFmtId="0" fontId="844" fillId="0" borderId="880" xfId="0" applyNumberFormat="1" applyFont="1" applyBorder="1" applyAlignment="1" applyProtection="1">
      <alignment horizontal="left"/>
    </xf>
    <xf numFmtId="3" fontId="845" fillId="0" borderId="881" xfId="0" applyNumberFormat="1" applyFont="1" applyBorder="1" applyAlignment="1" applyProtection="1">
      <alignment horizontal="right"/>
    </xf>
    <xf numFmtId="164" fontId="846" fillId="0" borderId="882" xfId="0" applyNumberFormat="1" applyFont="1" applyBorder="1" applyAlignment="1" applyProtection="1">
      <alignment horizontal="right"/>
    </xf>
    <xf numFmtId="164" fontId="847" fillId="0" borderId="883" xfId="0" applyNumberFormat="1" applyFont="1" applyBorder="1" applyAlignment="1" applyProtection="1">
      <alignment horizontal="right"/>
    </xf>
    <xf numFmtId="164" fontId="848" fillId="0" borderId="884" xfId="0" applyNumberFormat="1" applyFont="1" applyBorder="1" applyAlignment="1" applyProtection="1">
      <alignment horizontal="right"/>
    </xf>
    <xf numFmtId="0" fontId="849" fillId="0" borderId="885" xfId="0" applyNumberFormat="1" applyFont="1" applyBorder="1" applyAlignment="1" applyProtection="1">
      <alignment horizontal="left"/>
    </xf>
    <xf numFmtId="3" fontId="850" fillId="0" borderId="886" xfId="0" applyNumberFormat="1" applyFont="1" applyBorder="1" applyAlignment="1" applyProtection="1">
      <alignment horizontal="right"/>
    </xf>
    <xf numFmtId="164" fontId="851" fillId="0" borderId="887" xfId="0" applyNumberFormat="1" applyFont="1" applyBorder="1" applyAlignment="1" applyProtection="1">
      <alignment horizontal="right"/>
    </xf>
    <xf numFmtId="164" fontId="852" fillId="0" borderId="888" xfId="0" applyNumberFormat="1" applyFont="1" applyBorder="1" applyAlignment="1" applyProtection="1">
      <alignment horizontal="right"/>
    </xf>
    <xf numFmtId="164" fontId="853" fillId="0" borderId="889" xfId="0" applyNumberFormat="1" applyFont="1" applyBorder="1" applyAlignment="1" applyProtection="1">
      <alignment horizontal="right"/>
    </xf>
    <xf numFmtId="0" fontId="854" fillId="0" borderId="890" xfId="0" applyNumberFormat="1" applyFont="1" applyBorder="1" applyAlignment="1" applyProtection="1">
      <alignment horizontal="left"/>
    </xf>
    <xf numFmtId="3" fontId="855" fillId="0" borderId="891" xfId="0" applyNumberFormat="1" applyFont="1" applyBorder="1" applyAlignment="1" applyProtection="1">
      <alignment horizontal="right"/>
    </xf>
    <xf numFmtId="164" fontId="856" fillId="0" borderId="892" xfId="0" applyNumberFormat="1" applyFont="1" applyBorder="1" applyAlignment="1" applyProtection="1">
      <alignment horizontal="right"/>
    </xf>
    <xf numFmtId="164" fontId="857" fillId="0" borderId="893" xfId="0" applyNumberFormat="1" applyFont="1" applyBorder="1" applyAlignment="1" applyProtection="1">
      <alignment horizontal="right"/>
    </xf>
    <xf numFmtId="164" fontId="858" fillId="0" borderId="894" xfId="0" applyNumberFormat="1" applyFont="1" applyBorder="1" applyAlignment="1" applyProtection="1">
      <alignment horizontal="right"/>
    </xf>
    <xf numFmtId="0" fontId="859" fillId="0" borderId="895" xfId="0" applyNumberFormat="1" applyFont="1" applyBorder="1" applyAlignment="1" applyProtection="1">
      <alignment horizontal="left"/>
    </xf>
    <xf numFmtId="3" fontId="860" fillId="0" borderId="896" xfId="0" applyNumberFormat="1" applyFont="1" applyBorder="1" applyAlignment="1" applyProtection="1">
      <alignment horizontal="right"/>
    </xf>
    <xf numFmtId="164" fontId="861" fillId="0" borderId="897" xfId="0" applyNumberFormat="1" applyFont="1" applyBorder="1" applyAlignment="1" applyProtection="1">
      <alignment horizontal="right"/>
    </xf>
    <xf numFmtId="164" fontId="862" fillId="0" borderId="898" xfId="0" applyNumberFormat="1" applyFont="1" applyBorder="1" applyAlignment="1" applyProtection="1">
      <alignment horizontal="right"/>
    </xf>
    <xf numFmtId="164" fontId="863" fillId="0" borderId="899" xfId="0" applyNumberFormat="1" applyFont="1" applyBorder="1" applyAlignment="1" applyProtection="1">
      <alignment horizontal="right"/>
    </xf>
    <xf numFmtId="0" fontId="864" fillId="0" borderId="900" xfId="0" applyNumberFormat="1" applyFont="1" applyBorder="1" applyAlignment="1" applyProtection="1"/>
    <xf numFmtId="0" fontId="865" fillId="0" borderId="901" xfId="0" applyNumberFormat="1" applyFont="1" applyBorder="1" applyAlignment="1" applyProtection="1"/>
    <xf numFmtId="0" fontId="866" fillId="0" borderId="902" xfId="0" applyNumberFormat="1" applyFont="1" applyBorder="1" applyAlignment="1" applyProtection="1">
      <alignment horizontal="right" wrapText="1"/>
    </xf>
    <xf numFmtId="0" fontId="867" fillId="0" borderId="903" xfId="0" applyNumberFormat="1" applyFont="1" applyBorder="1" applyAlignment="1" applyProtection="1">
      <alignment horizontal="right" wrapText="1"/>
    </xf>
    <xf numFmtId="0" fontId="868" fillId="0" borderId="904" xfId="0" applyNumberFormat="1" applyFont="1" applyBorder="1" applyAlignment="1" applyProtection="1">
      <alignment horizontal="right" wrapText="1"/>
    </xf>
    <xf numFmtId="0" fontId="0" fillId="0" borderId="905" xfId="0" applyBorder="1"/>
    <xf numFmtId="0" fontId="0" fillId="0" borderId="906" xfId="0" applyBorder="1"/>
    <xf numFmtId="0" fontId="869" fillId="0" borderId="907" xfId="0" applyNumberFormat="1" applyFont="1" applyBorder="1" applyAlignment="1" applyProtection="1"/>
    <xf numFmtId="0" fontId="870" fillId="0" borderId="908" xfId="0" applyNumberFormat="1" applyFont="1" applyBorder="1" applyAlignment="1" applyProtection="1"/>
    <xf numFmtId="0" fontId="871" fillId="0" borderId="909" xfId="0" applyNumberFormat="1" applyFont="1" applyBorder="1" applyAlignment="1" applyProtection="1">
      <alignment horizontal="right"/>
    </xf>
    <xf numFmtId="0" fontId="875" fillId="0" borderId="913" xfId="0" applyNumberFormat="1" applyFont="1" applyBorder="1" applyAlignment="1" applyProtection="1"/>
    <xf numFmtId="0" fontId="876" fillId="0" borderId="914" xfId="0" applyNumberFormat="1" applyFont="1" applyBorder="1" applyAlignment="1" applyProtection="1">
      <alignment horizontal="left"/>
    </xf>
    <xf numFmtId="0" fontId="877" fillId="0" borderId="915" xfId="0" applyNumberFormat="1" applyFont="1" applyBorder="1" applyAlignment="1" applyProtection="1"/>
    <xf numFmtId="0" fontId="878" fillId="0" borderId="916" xfId="0" applyNumberFormat="1" applyFont="1" applyBorder="1" applyAlignment="1" applyProtection="1"/>
    <xf numFmtId="0" fontId="879" fillId="0" borderId="917" xfId="0" applyNumberFormat="1" applyFont="1" applyBorder="1" applyAlignment="1" applyProtection="1"/>
    <xf numFmtId="0" fontId="880" fillId="0" borderId="918" xfId="0" applyNumberFormat="1" applyFont="1" applyBorder="1" applyAlignment="1" applyProtection="1"/>
    <xf numFmtId="0" fontId="881" fillId="0" borderId="919" xfId="0" applyNumberFormat="1" applyFont="1" applyBorder="1" applyAlignment="1" applyProtection="1">
      <alignment horizontal="left"/>
    </xf>
    <xf numFmtId="3" fontId="882" fillId="0" borderId="920" xfId="0" applyNumberFormat="1" applyFont="1" applyBorder="1" applyAlignment="1" applyProtection="1">
      <alignment horizontal="right"/>
    </xf>
    <xf numFmtId="164" fontId="883" fillId="0" borderId="921" xfId="0" applyNumberFormat="1" applyFont="1" applyBorder="1" applyAlignment="1" applyProtection="1">
      <alignment horizontal="right"/>
    </xf>
    <xf numFmtId="164" fontId="884" fillId="0" borderId="922" xfId="0" applyNumberFormat="1" applyFont="1" applyBorder="1" applyAlignment="1" applyProtection="1">
      <alignment horizontal="right"/>
    </xf>
    <xf numFmtId="164" fontId="885" fillId="0" borderId="923" xfId="0" applyNumberFormat="1" applyFont="1" applyBorder="1" applyAlignment="1" applyProtection="1">
      <alignment horizontal="right"/>
    </xf>
    <xf numFmtId="0" fontId="886" fillId="0" borderId="924" xfId="0" applyNumberFormat="1" applyFont="1" applyBorder="1" applyAlignment="1" applyProtection="1">
      <alignment horizontal="left"/>
    </xf>
    <xf numFmtId="3" fontId="887" fillId="0" borderId="925" xfId="0" applyNumberFormat="1" applyFont="1" applyBorder="1" applyAlignment="1" applyProtection="1">
      <alignment horizontal="right"/>
    </xf>
    <xf numFmtId="164" fontId="888" fillId="0" borderId="926" xfId="0" applyNumberFormat="1" applyFont="1" applyBorder="1" applyAlignment="1" applyProtection="1">
      <alignment horizontal="right"/>
    </xf>
    <xf numFmtId="164" fontId="889" fillId="0" borderId="927" xfId="0" applyNumberFormat="1" applyFont="1" applyBorder="1" applyAlignment="1" applyProtection="1">
      <alignment horizontal="right"/>
    </xf>
    <xf numFmtId="164" fontId="890" fillId="0" borderId="928" xfId="0" applyNumberFormat="1" applyFont="1" applyBorder="1" applyAlignment="1" applyProtection="1">
      <alignment horizontal="right"/>
    </xf>
    <xf numFmtId="0" fontId="891" fillId="0" borderId="929" xfId="0" applyNumberFormat="1" applyFont="1" applyBorder="1" applyAlignment="1" applyProtection="1">
      <alignment horizontal="left"/>
    </xf>
    <xf numFmtId="3" fontId="892" fillId="0" borderId="930" xfId="0" applyNumberFormat="1" applyFont="1" applyBorder="1" applyAlignment="1" applyProtection="1">
      <alignment horizontal="right"/>
    </xf>
    <xf numFmtId="164" fontId="893" fillId="0" borderId="931" xfId="0" applyNumberFormat="1" applyFont="1" applyBorder="1" applyAlignment="1" applyProtection="1">
      <alignment horizontal="right"/>
    </xf>
    <xf numFmtId="164" fontId="894" fillId="0" borderId="932" xfId="0" applyNumberFormat="1" applyFont="1" applyBorder="1" applyAlignment="1" applyProtection="1">
      <alignment horizontal="right"/>
    </xf>
    <xf numFmtId="164" fontId="895" fillId="0" borderId="933" xfId="0" applyNumberFormat="1" applyFont="1" applyBorder="1" applyAlignment="1" applyProtection="1">
      <alignment horizontal="right"/>
    </xf>
    <xf numFmtId="0" fontId="896" fillId="0" borderId="934" xfId="0" applyNumberFormat="1" applyFont="1" applyBorder="1" applyAlignment="1" applyProtection="1">
      <alignment horizontal="left"/>
    </xf>
    <xf numFmtId="3" fontId="897" fillId="0" borderId="935" xfId="0" applyNumberFormat="1" applyFont="1" applyBorder="1" applyAlignment="1" applyProtection="1">
      <alignment horizontal="right"/>
    </xf>
    <xf numFmtId="164" fontId="898" fillId="0" borderId="936" xfId="0" applyNumberFormat="1" applyFont="1" applyBorder="1" applyAlignment="1" applyProtection="1">
      <alignment horizontal="right"/>
    </xf>
    <xf numFmtId="164" fontId="899" fillId="0" borderId="937" xfId="0" applyNumberFormat="1" applyFont="1" applyBorder="1" applyAlignment="1" applyProtection="1">
      <alignment horizontal="right"/>
    </xf>
    <xf numFmtId="164" fontId="900" fillId="0" borderId="938" xfId="0" applyNumberFormat="1" applyFont="1" applyBorder="1" applyAlignment="1" applyProtection="1">
      <alignment horizontal="right"/>
    </xf>
    <xf numFmtId="0" fontId="901" fillId="0" borderId="939" xfId="0" applyNumberFormat="1" applyFont="1" applyBorder="1" applyAlignment="1" applyProtection="1">
      <alignment horizontal="left"/>
    </xf>
    <xf numFmtId="3" fontId="902" fillId="0" borderId="940" xfId="0" applyNumberFormat="1" applyFont="1" applyBorder="1" applyAlignment="1" applyProtection="1">
      <alignment horizontal="right"/>
    </xf>
    <xf numFmtId="164" fontId="903" fillId="0" borderId="941" xfId="0" applyNumberFormat="1" applyFont="1" applyBorder="1" applyAlignment="1" applyProtection="1">
      <alignment horizontal="right"/>
    </xf>
    <xf numFmtId="164" fontId="904" fillId="0" borderId="942" xfId="0" applyNumberFormat="1" applyFont="1" applyBorder="1" applyAlignment="1" applyProtection="1">
      <alignment horizontal="right"/>
    </xf>
    <xf numFmtId="164" fontId="905" fillId="0" borderId="943" xfId="0" applyNumberFormat="1" applyFont="1" applyBorder="1" applyAlignment="1" applyProtection="1">
      <alignment horizontal="right"/>
    </xf>
    <xf numFmtId="0" fontId="906" fillId="0" borderId="944" xfId="0" applyNumberFormat="1" applyFont="1" applyBorder="1" applyAlignment="1" applyProtection="1"/>
    <xf numFmtId="0" fontId="907" fillId="0" borderId="945" xfId="0" applyNumberFormat="1" applyFont="1" applyBorder="1" applyAlignment="1" applyProtection="1"/>
    <xf numFmtId="0" fontId="908" fillId="0" borderId="946" xfId="0" applyNumberFormat="1" applyFont="1" applyBorder="1" applyAlignment="1" applyProtection="1">
      <alignment horizontal="right" wrapText="1"/>
    </xf>
    <xf numFmtId="0" fontId="909" fillId="0" borderId="947" xfId="0" applyNumberFormat="1" applyFont="1" applyBorder="1" applyAlignment="1" applyProtection="1">
      <alignment horizontal="right" wrapText="1"/>
    </xf>
    <xf numFmtId="0" fontId="910" fillId="0" borderId="948" xfId="0" applyNumberFormat="1" applyFont="1" applyBorder="1" applyAlignment="1" applyProtection="1">
      <alignment horizontal="right" wrapText="1"/>
    </xf>
    <xf numFmtId="0" fontId="0" fillId="0" borderId="949" xfId="0" applyBorder="1"/>
    <xf numFmtId="0" fontId="0" fillId="0" borderId="950" xfId="0" applyBorder="1"/>
    <xf numFmtId="0" fontId="911" fillId="0" borderId="951" xfId="0" applyNumberFormat="1" applyFont="1" applyBorder="1" applyAlignment="1" applyProtection="1"/>
    <xf numFmtId="0" fontId="912" fillId="0" borderId="952" xfId="0" applyNumberFormat="1" applyFont="1" applyBorder="1" applyAlignment="1" applyProtection="1"/>
    <xf numFmtId="0" fontId="913" fillId="0" borderId="953" xfId="0" applyNumberFormat="1" applyFont="1" applyBorder="1" applyAlignment="1" applyProtection="1">
      <alignment horizontal="right"/>
    </xf>
    <xf numFmtId="0" fontId="917" fillId="0" borderId="957" xfId="0" applyNumberFormat="1" applyFont="1" applyBorder="1" applyAlignment="1" applyProtection="1"/>
    <xf numFmtId="0" fontId="918" fillId="0" borderId="958" xfId="0" applyNumberFormat="1" applyFont="1" applyBorder="1" applyAlignment="1" applyProtection="1">
      <alignment horizontal="left"/>
    </xf>
    <xf numFmtId="0" fontId="919" fillId="0" borderId="959" xfId="0" applyNumberFormat="1" applyFont="1" applyBorder="1" applyAlignment="1" applyProtection="1"/>
    <xf numFmtId="0" fontId="920" fillId="0" borderId="960" xfId="0" applyNumberFormat="1" applyFont="1" applyBorder="1" applyAlignment="1" applyProtection="1"/>
    <xf numFmtId="0" fontId="921" fillId="0" borderId="961" xfId="0" applyNumberFormat="1" applyFont="1" applyBorder="1" applyAlignment="1" applyProtection="1"/>
    <xf numFmtId="0" fontId="922" fillId="0" borderId="962" xfId="0" applyNumberFormat="1" applyFont="1" applyBorder="1" applyAlignment="1" applyProtection="1"/>
    <xf numFmtId="0" fontId="923" fillId="0" borderId="963" xfId="0" applyNumberFormat="1" applyFont="1" applyBorder="1" applyAlignment="1" applyProtection="1">
      <alignment horizontal="left"/>
    </xf>
    <xf numFmtId="3" fontId="924" fillId="0" borderId="964" xfId="0" applyNumberFormat="1" applyFont="1" applyBorder="1" applyAlignment="1" applyProtection="1">
      <alignment horizontal="right"/>
    </xf>
    <xf numFmtId="164" fontId="925" fillId="0" borderId="965" xfId="0" applyNumberFormat="1" applyFont="1" applyBorder="1" applyAlignment="1" applyProtection="1">
      <alignment horizontal="right"/>
    </xf>
    <xf numFmtId="164" fontId="926" fillId="0" borderId="966" xfId="0" applyNumberFormat="1" applyFont="1" applyBorder="1" applyAlignment="1" applyProtection="1">
      <alignment horizontal="right"/>
    </xf>
    <xf numFmtId="164" fontId="927" fillId="0" borderId="967" xfId="0" applyNumberFormat="1" applyFont="1" applyBorder="1" applyAlignment="1" applyProtection="1">
      <alignment horizontal="right"/>
    </xf>
    <xf numFmtId="0" fontId="928" fillId="0" borderId="968" xfId="0" applyNumberFormat="1" applyFont="1" applyBorder="1" applyAlignment="1" applyProtection="1">
      <alignment horizontal="left"/>
    </xf>
    <xf numFmtId="3" fontId="929" fillId="0" borderId="969" xfId="0" applyNumberFormat="1" applyFont="1" applyBorder="1" applyAlignment="1" applyProtection="1">
      <alignment horizontal="right"/>
    </xf>
    <xf numFmtId="164" fontId="930" fillId="0" borderId="970" xfId="0" applyNumberFormat="1" applyFont="1" applyBorder="1" applyAlignment="1" applyProtection="1">
      <alignment horizontal="right"/>
    </xf>
    <xf numFmtId="164" fontId="931" fillId="0" borderId="971" xfId="0" applyNumberFormat="1" applyFont="1" applyBorder="1" applyAlignment="1" applyProtection="1">
      <alignment horizontal="right"/>
    </xf>
    <xf numFmtId="164" fontId="932" fillId="0" borderId="972" xfId="0" applyNumberFormat="1" applyFont="1" applyBorder="1" applyAlignment="1" applyProtection="1">
      <alignment horizontal="right"/>
    </xf>
    <xf numFmtId="0" fontId="933" fillId="0" borderId="973" xfId="0" applyNumberFormat="1" applyFont="1" applyBorder="1" applyAlignment="1" applyProtection="1">
      <alignment horizontal="left"/>
    </xf>
    <xf numFmtId="3" fontId="934" fillId="0" borderId="974" xfId="0" applyNumberFormat="1" applyFont="1" applyBorder="1" applyAlignment="1" applyProtection="1">
      <alignment horizontal="right"/>
    </xf>
    <xf numFmtId="164" fontId="935" fillId="0" borderId="975" xfId="0" applyNumberFormat="1" applyFont="1" applyBorder="1" applyAlignment="1" applyProtection="1">
      <alignment horizontal="right"/>
    </xf>
    <xf numFmtId="164" fontId="936" fillId="0" borderId="976" xfId="0" applyNumberFormat="1" applyFont="1" applyBorder="1" applyAlignment="1" applyProtection="1">
      <alignment horizontal="right"/>
    </xf>
    <xf numFmtId="164" fontId="937" fillId="0" borderId="977" xfId="0" applyNumberFormat="1" applyFont="1" applyBorder="1" applyAlignment="1" applyProtection="1">
      <alignment horizontal="right"/>
    </xf>
    <xf numFmtId="0" fontId="938" fillId="0" borderId="978" xfId="0" applyNumberFormat="1" applyFont="1" applyBorder="1" applyAlignment="1" applyProtection="1">
      <alignment horizontal="left"/>
    </xf>
    <xf numFmtId="3" fontId="939" fillId="0" borderId="979" xfId="0" applyNumberFormat="1" applyFont="1" applyBorder="1" applyAlignment="1" applyProtection="1">
      <alignment horizontal="right"/>
    </xf>
    <xf numFmtId="164" fontId="940" fillId="0" borderId="980" xfId="0" applyNumberFormat="1" applyFont="1" applyBorder="1" applyAlignment="1" applyProtection="1">
      <alignment horizontal="right"/>
    </xf>
    <xf numFmtId="164" fontId="941" fillId="0" borderId="981" xfId="0" applyNumberFormat="1" applyFont="1" applyBorder="1" applyAlignment="1" applyProtection="1">
      <alignment horizontal="right"/>
    </xf>
    <xf numFmtId="164" fontId="942" fillId="0" borderId="982" xfId="0" applyNumberFormat="1" applyFont="1" applyBorder="1" applyAlignment="1" applyProtection="1">
      <alignment horizontal="right"/>
    </xf>
    <xf numFmtId="0" fontId="943" fillId="0" borderId="983" xfId="0" applyNumberFormat="1" applyFont="1" applyBorder="1" applyAlignment="1" applyProtection="1">
      <alignment horizontal="left"/>
    </xf>
    <xf numFmtId="3" fontId="944" fillId="0" borderId="984" xfId="0" applyNumberFormat="1" applyFont="1" applyBorder="1" applyAlignment="1" applyProtection="1">
      <alignment horizontal="right"/>
    </xf>
    <xf numFmtId="164" fontId="945" fillId="0" borderId="985" xfId="0" applyNumberFormat="1" applyFont="1" applyBorder="1" applyAlignment="1" applyProtection="1">
      <alignment horizontal="right"/>
    </xf>
    <xf numFmtId="164" fontId="946" fillId="0" borderId="986" xfId="0" applyNumberFormat="1" applyFont="1" applyBorder="1" applyAlignment="1" applyProtection="1">
      <alignment horizontal="right"/>
    </xf>
    <xf numFmtId="164" fontId="947" fillId="0" borderId="987" xfId="0" applyNumberFormat="1" applyFont="1" applyBorder="1" applyAlignment="1" applyProtection="1">
      <alignment horizontal="right"/>
    </xf>
    <xf numFmtId="0" fontId="948" fillId="0" borderId="988" xfId="0" applyNumberFormat="1" applyFont="1" applyBorder="1" applyAlignment="1" applyProtection="1"/>
    <xf numFmtId="0" fontId="949" fillId="0" borderId="989" xfId="0" applyNumberFormat="1" applyFont="1" applyBorder="1" applyAlignment="1" applyProtection="1"/>
    <xf numFmtId="0" fontId="950" fillId="0" borderId="990" xfId="0" applyNumberFormat="1" applyFont="1" applyBorder="1" applyAlignment="1" applyProtection="1">
      <alignment horizontal="right" wrapText="1"/>
    </xf>
    <xf numFmtId="0" fontId="951" fillId="0" borderId="991" xfId="0" applyNumberFormat="1" applyFont="1" applyBorder="1" applyAlignment="1" applyProtection="1">
      <alignment horizontal="right" wrapText="1"/>
    </xf>
    <xf numFmtId="0" fontId="952" fillId="0" borderId="992" xfId="0" applyNumberFormat="1" applyFont="1" applyBorder="1" applyAlignment="1" applyProtection="1">
      <alignment horizontal="right" wrapText="1"/>
    </xf>
    <xf numFmtId="0" fontId="0" fillId="0" borderId="993" xfId="0" applyBorder="1"/>
    <xf numFmtId="0" fontId="0" fillId="0" borderId="994" xfId="0" applyBorder="1"/>
    <xf numFmtId="0" fontId="953" fillId="0" borderId="995" xfId="0" applyNumberFormat="1" applyFont="1" applyBorder="1" applyAlignment="1" applyProtection="1"/>
    <xf numFmtId="0" fontId="954" fillId="0" borderId="996" xfId="0" applyNumberFormat="1" applyFont="1" applyBorder="1" applyAlignment="1" applyProtection="1"/>
    <xf numFmtId="0" fontId="955" fillId="0" borderId="997" xfId="0" applyNumberFormat="1" applyFont="1" applyBorder="1" applyAlignment="1" applyProtection="1">
      <alignment horizontal="right"/>
    </xf>
    <xf numFmtId="0" fontId="959" fillId="0" borderId="1001" xfId="0" applyNumberFormat="1" applyFont="1" applyBorder="1" applyAlignment="1" applyProtection="1"/>
    <xf numFmtId="0" fontId="960" fillId="0" borderId="1002" xfId="0" applyNumberFormat="1" applyFont="1" applyBorder="1" applyAlignment="1" applyProtection="1">
      <alignment horizontal="left"/>
    </xf>
    <xf numFmtId="0" fontId="961" fillId="0" borderId="1003" xfId="0" applyNumberFormat="1" applyFont="1" applyBorder="1" applyAlignment="1" applyProtection="1"/>
    <xf numFmtId="0" fontId="962" fillId="0" borderId="1004" xfId="0" applyNumberFormat="1" applyFont="1" applyBorder="1" applyAlignment="1" applyProtection="1"/>
    <xf numFmtId="0" fontId="963" fillId="0" borderId="1005" xfId="0" applyNumberFormat="1" applyFont="1" applyBorder="1" applyAlignment="1" applyProtection="1"/>
    <xf numFmtId="0" fontId="964" fillId="0" borderId="1006" xfId="0" applyNumberFormat="1" applyFont="1" applyBorder="1" applyAlignment="1" applyProtection="1"/>
    <xf numFmtId="0" fontId="965" fillId="0" borderId="1007" xfId="0" applyNumberFormat="1" applyFont="1" applyBorder="1" applyAlignment="1" applyProtection="1">
      <alignment horizontal="left"/>
    </xf>
    <xf numFmtId="3" fontId="966" fillId="0" borderId="1008" xfId="0" applyNumberFormat="1" applyFont="1" applyBorder="1" applyAlignment="1" applyProtection="1">
      <alignment horizontal="right"/>
    </xf>
    <xf numFmtId="164" fontId="967" fillId="0" borderId="1009" xfId="0" applyNumberFormat="1" applyFont="1" applyBorder="1" applyAlignment="1" applyProtection="1">
      <alignment horizontal="right"/>
    </xf>
    <xf numFmtId="164" fontId="968" fillId="0" borderId="1010" xfId="0" applyNumberFormat="1" applyFont="1" applyBorder="1" applyAlignment="1" applyProtection="1">
      <alignment horizontal="right"/>
    </xf>
    <xf numFmtId="164" fontId="969" fillId="0" borderId="1011" xfId="0" applyNumberFormat="1" applyFont="1" applyBorder="1" applyAlignment="1" applyProtection="1">
      <alignment horizontal="right"/>
    </xf>
    <xf numFmtId="0" fontId="970" fillId="0" borderId="1012" xfId="0" applyNumberFormat="1" applyFont="1" applyBorder="1" applyAlignment="1" applyProtection="1">
      <alignment horizontal="left"/>
    </xf>
    <xf numFmtId="3" fontId="971" fillId="0" borderId="1013" xfId="0" applyNumberFormat="1" applyFont="1" applyBorder="1" applyAlignment="1" applyProtection="1">
      <alignment horizontal="right"/>
    </xf>
    <xf numFmtId="164" fontId="972" fillId="0" borderId="1014" xfId="0" applyNumberFormat="1" applyFont="1" applyBorder="1" applyAlignment="1" applyProtection="1">
      <alignment horizontal="right"/>
    </xf>
    <xf numFmtId="164" fontId="973" fillId="0" borderId="1015" xfId="0" applyNumberFormat="1" applyFont="1" applyBorder="1" applyAlignment="1" applyProtection="1">
      <alignment horizontal="right"/>
    </xf>
    <xf numFmtId="164" fontId="974" fillId="0" borderId="1016" xfId="0" applyNumberFormat="1" applyFont="1" applyBorder="1" applyAlignment="1" applyProtection="1">
      <alignment horizontal="right"/>
    </xf>
    <xf numFmtId="0" fontId="975" fillId="0" borderId="1017" xfId="0" applyNumberFormat="1" applyFont="1" applyBorder="1" applyAlignment="1" applyProtection="1">
      <alignment horizontal="left"/>
    </xf>
    <xf numFmtId="3" fontId="976" fillId="0" borderId="1018" xfId="0" applyNumberFormat="1" applyFont="1" applyBorder="1" applyAlignment="1" applyProtection="1">
      <alignment horizontal="right"/>
    </xf>
    <xf numFmtId="164" fontId="977" fillId="0" borderId="1019" xfId="0" applyNumberFormat="1" applyFont="1" applyBorder="1" applyAlignment="1" applyProtection="1">
      <alignment horizontal="right"/>
    </xf>
    <xf numFmtId="164" fontId="978" fillId="0" borderId="1020" xfId="0" applyNumberFormat="1" applyFont="1" applyBorder="1" applyAlignment="1" applyProtection="1">
      <alignment horizontal="right"/>
    </xf>
    <xf numFmtId="164" fontId="979" fillId="0" borderId="1021" xfId="0" applyNumberFormat="1" applyFont="1" applyBorder="1" applyAlignment="1" applyProtection="1">
      <alignment horizontal="right"/>
    </xf>
    <xf numFmtId="0" fontId="980" fillId="0" borderId="1022" xfId="0" applyNumberFormat="1" applyFont="1" applyBorder="1" applyAlignment="1" applyProtection="1">
      <alignment horizontal="left"/>
    </xf>
    <xf numFmtId="3" fontId="981" fillId="0" borderId="1023" xfId="0" applyNumberFormat="1" applyFont="1" applyBorder="1" applyAlignment="1" applyProtection="1">
      <alignment horizontal="right"/>
    </xf>
    <xf numFmtId="164" fontId="982" fillId="0" borderId="1024" xfId="0" applyNumberFormat="1" applyFont="1" applyBorder="1" applyAlignment="1" applyProtection="1">
      <alignment horizontal="right"/>
    </xf>
    <xf numFmtId="164" fontId="983" fillId="0" borderId="1025" xfId="0" applyNumberFormat="1" applyFont="1" applyBorder="1" applyAlignment="1" applyProtection="1">
      <alignment horizontal="right"/>
    </xf>
    <xf numFmtId="164" fontId="984" fillId="0" borderId="1026" xfId="0" applyNumberFormat="1" applyFont="1" applyBorder="1" applyAlignment="1" applyProtection="1">
      <alignment horizontal="right"/>
    </xf>
    <xf numFmtId="0" fontId="985" fillId="0" borderId="1027" xfId="0" applyNumberFormat="1" applyFont="1" applyBorder="1" applyAlignment="1" applyProtection="1">
      <alignment horizontal="left"/>
    </xf>
    <xf numFmtId="3" fontId="986" fillId="0" borderId="1028" xfId="0" applyNumberFormat="1" applyFont="1" applyBorder="1" applyAlignment="1" applyProtection="1">
      <alignment horizontal="right"/>
    </xf>
    <xf numFmtId="164" fontId="987" fillId="0" borderId="1029" xfId="0" applyNumberFormat="1" applyFont="1" applyBorder="1" applyAlignment="1" applyProtection="1">
      <alignment horizontal="right"/>
    </xf>
    <xf numFmtId="164" fontId="988" fillId="0" borderId="1030" xfId="0" applyNumberFormat="1" applyFont="1" applyBorder="1" applyAlignment="1" applyProtection="1">
      <alignment horizontal="right"/>
    </xf>
    <xf numFmtId="164" fontId="989" fillId="0" borderId="1031" xfId="0" applyNumberFormat="1" applyFont="1" applyBorder="1" applyAlignment="1" applyProtection="1">
      <alignment horizontal="right"/>
    </xf>
    <xf numFmtId="0" fontId="990" fillId="0" borderId="1032" xfId="0" applyNumberFormat="1" applyFont="1" applyBorder="1" applyAlignment="1" applyProtection="1"/>
    <xf numFmtId="0" fontId="991" fillId="0" borderId="1033" xfId="0" applyNumberFormat="1" applyFont="1" applyBorder="1" applyAlignment="1" applyProtection="1"/>
    <xf numFmtId="0" fontId="992" fillId="0" borderId="1034" xfId="0" applyNumberFormat="1" applyFont="1" applyBorder="1" applyAlignment="1" applyProtection="1">
      <alignment horizontal="right" wrapText="1"/>
    </xf>
    <xf numFmtId="0" fontId="993" fillId="0" borderId="1035" xfId="0" applyNumberFormat="1" applyFont="1" applyBorder="1" applyAlignment="1" applyProtection="1">
      <alignment horizontal="right" wrapText="1"/>
    </xf>
    <xf numFmtId="0" fontId="994" fillId="0" borderId="1036" xfId="0" applyNumberFormat="1" applyFont="1" applyBorder="1" applyAlignment="1" applyProtection="1">
      <alignment horizontal="right" wrapText="1"/>
    </xf>
    <xf numFmtId="0" fontId="0" fillId="0" borderId="1037" xfId="0" applyBorder="1"/>
    <xf numFmtId="0" fontId="0" fillId="0" borderId="1038" xfId="0" applyBorder="1"/>
    <xf numFmtId="0" fontId="995" fillId="0" borderId="0" xfId="1"/>
    <xf numFmtId="0" fontId="6" fillId="0" borderId="8" xfId="0" applyNumberFormat="1" applyFont="1" applyBorder="1" applyAlignment="1" applyProtection="1">
      <alignment horizontal="center"/>
    </xf>
    <xf numFmtId="0" fontId="7" fillId="0" borderId="9" xfId="0" applyNumberFormat="1" applyFont="1" applyBorder="1" applyAlignment="1" applyProtection="1">
      <alignment horizontal="center"/>
    </xf>
    <xf numFmtId="0" fontId="8" fillId="0" borderId="10" xfId="0" applyNumberFormat="1" applyFont="1" applyBorder="1" applyAlignment="1" applyProtection="1">
      <alignment horizontal="center"/>
    </xf>
    <xf numFmtId="0" fontId="78" fillId="0" borderId="82" xfId="0" applyNumberFormat="1" applyFont="1" applyBorder="1" applyAlignment="1" applyProtection="1">
      <alignment horizontal="center"/>
    </xf>
    <xf numFmtId="0" fontId="79" fillId="0" borderId="83" xfId="0" applyNumberFormat="1" applyFont="1" applyBorder="1" applyAlignment="1" applyProtection="1">
      <alignment horizontal="center"/>
    </xf>
    <xf numFmtId="0" fontId="80" fillId="0" borderId="84" xfId="0" applyNumberFormat="1" applyFont="1" applyBorder="1" applyAlignment="1" applyProtection="1">
      <alignment horizontal="center"/>
    </xf>
    <xf numFmtId="0" fontId="125" fillId="0" borderId="131" xfId="0" applyNumberFormat="1" applyFont="1" applyBorder="1" applyAlignment="1" applyProtection="1">
      <alignment horizontal="center"/>
    </xf>
    <xf numFmtId="0" fontId="126" fillId="0" borderId="132" xfId="0" applyNumberFormat="1" applyFont="1" applyBorder="1" applyAlignment="1" applyProtection="1">
      <alignment horizontal="center"/>
    </xf>
    <xf numFmtId="0" fontId="127" fillId="0" borderId="133" xfId="0" applyNumberFormat="1" applyFont="1" applyBorder="1" applyAlignment="1" applyProtection="1">
      <alignment horizontal="center"/>
    </xf>
    <xf numFmtId="0" fontId="227" fillId="0" borderId="235" xfId="0" applyNumberFormat="1" applyFont="1" applyBorder="1" applyAlignment="1" applyProtection="1">
      <alignment horizontal="center"/>
    </xf>
    <xf numFmtId="0" fontId="228" fillId="0" borderId="236" xfId="0" applyNumberFormat="1" applyFont="1" applyBorder="1" applyAlignment="1" applyProtection="1">
      <alignment horizontal="center"/>
    </xf>
    <xf numFmtId="0" fontId="229" fillId="0" borderId="237" xfId="0" applyNumberFormat="1" applyFont="1" applyBorder="1" applyAlignment="1" applyProtection="1">
      <alignment horizontal="center"/>
    </xf>
    <xf numFmtId="0" fontId="259" fillId="0" borderId="269" xfId="0" applyNumberFormat="1" applyFont="1" applyBorder="1" applyAlignment="1" applyProtection="1">
      <alignment horizontal="center"/>
    </xf>
    <xf numFmtId="0" fontId="260" fillId="0" borderId="270" xfId="0" applyNumberFormat="1" applyFont="1" applyBorder="1" applyAlignment="1" applyProtection="1">
      <alignment horizontal="center"/>
    </xf>
    <xf numFmtId="0" fontId="261" fillId="0" borderId="271" xfId="0" applyNumberFormat="1" applyFont="1" applyBorder="1" applyAlignment="1" applyProtection="1">
      <alignment horizontal="center"/>
    </xf>
    <xf numFmtId="0" fontId="326" fillId="0" borderId="338" xfId="0" applyNumberFormat="1" applyFont="1" applyBorder="1" applyAlignment="1" applyProtection="1">
      <alignment horizontal="center"/>
    </xf>
    <xf numFmtId="0" fontId="327" fillId="0" borderId="339" xfId="0" applyNumberFormat="1" applyFont="1" applyBorder="1" applyAlignment="1" applyProtection="1">
      <alignment horizontal="center"/>
    </xf>
    <xf numFmtId="0" fontId="328" fillId="0" borderId="340" xfId="0" applyNumberFormat="1" applyFont="1" applyBorder="1" applyAlignment="1" applyProtection="1">
      <alignment horizontal="center"/>
    </xf>
    <xf numFmtId="0" fontId="368" fillId="0" borderId="382" xfId="0" applyNumberFormat="1" applyFont="1" applyBorder="1" applyAlignment="1" applyProtection="1">
      <alignment horizontal="center"/>
    </xf>
    <xf numFmtId="0" fontId="369" fillId="0" borderId="383" xfId="0" applyNumberFormat="1" applyFont="1" applyBorder="1" applyAlignment="1" applyProtection="1">
      <alignment horizontal="center"/>
    </xf>
    <xf numFmtId="0" fontId="370" fillId="0" borderId="384" xfId="0" applyNumberFormat="1" applyFont="1" applyBorder="1" applyAlignment="1" applyProtection="1">
      <alignment horizontal="center"/>
    </xf>
    <xf numFmtId="0" fontId="410" fillId="0" borderId="426" xfId="0" applyNumberFormat="1" applyFont="1" applyBorder="1" applyAlignment="1" applyProtection="1">
      <alignment horizontal="center"/>
    </xf>
    <xf numFmtId="0" fontId="411" fillId="0" borderId="427" xfId="0" applyNumberFormat="1" applyFont="1" applyBorder="1" applyAlignment="1" applyProtection="1">
      <alignment horizontal="center"/>
    </xf>
    <xf numFmtId="0" fontId="412" fillId="0" borderId="428" xfId="0" applyNumberFormat="1" applyFont="1" applyBorder="1" applyAlignment="1" applyProtection="1">
      <alignment horizontal="center"/>
    </xf>
    <xf numFmtId="0" fontId="452" fillId="0" borderId="470" xfId="0" applyNumberFormat="1" applyFont="1" applyBorder="1" applyAlignment="1" applyProtection="1">
      <alignment horizontal="center"/>
    </xf>
    <xf numFmtId="0" fontId="453" fillId="0" borderId="471" xfId="0" applyNumberFormat="1" applyFont="1" applyBorder="1" applyAlignment="1" applyProtection="1">
      <alignment horizontal="center"/>
    </xf>
    <xf numFmtId="0" fontId="454" fillId="0" borderId="472" xfId="0" applyNumberFormat="1" applyFont="1" applyBorder="1" applyAlignment="1" applyProtection="1">
      <alignment horizontal="center"/>
    </xf>
    <xf numFmtId="0" fontId="494" fillId="0" borderId="514" xfId="0" applyNumberFormat="1" applyFont="1" applyBorder="1" applyAlignment="1" applyProtection="1">
      <alignment horizontal="center"/>
    </xf>
    <xf numFmtId="0" fontId="495" fillId="0" borderId="515" xfId="0" applyNumberFormat="1" applyFont="1" applyBorder="1" applyAlignment="1" applyProtection="1">
      <alignment horizontal="center"/>
    </xf>
    <xf numFmtId="0" fontId="496" fillId="0" borderId="516" xfId="0" applyNumberFormat="1" applyFont="1" applyBorder="1" applyAlignment="1" applyProtection="1">
      <alignment horizontal="center"/>
    </xf>
    <xf numFmtId="0" fontId="536" fillId="0" borderId="558" xfId="0" applyNumberFormat="1" applyFont="1" applyBorder="1" applyAlignment="1" applyProtection="1">
      <alignment horizontal="center"/>
    </xf>
    <xf numFmtId="0" fontId="537" fillId="0" borderId="559" xfId="0" applyNumberFormat="1" applyFont="1" applyBorder="1" applyAlignment="1" applyProtection="1">
      <alignment horizontal="center"/>
    </xf>
    <xf numFmtId="0" fontId="538" fillId="0" borderId="560" xfId="0" applyNumberFormat="1" applyFont="1" applyBorder="1" applyAlignment="1" applyProtection="1">
      <alignment horizontal="center"/>
    </xf>
    <xf numFmtId="0" fontId="578" fillId="0" borderId="602" xfId="0" applyNumberFormat="1" applyFont="1" applyBorder="1" applyAlignment="1" applyProtection="1">
      <alignment horizontal="center"/>
    </xf>
    <xf numFmtId="0" fontId="579" fillId="0" borderId="603" xfId="0" applyNumberFormat="1" applyFont="1" applyBorder="1" applyAlignment="1" applyProtection="1">
      <alignment horizontal="center"/>
    </xf>
    <xf numFmtId="0" fontId="580" fillId="0" borderId="604" xfId="0" applyNumberFormat="1" applyFont="1" applyBorder="1" applyAlignment="1" applyProtection="1">
      <alignment horizontal="center"/>
    </xf>
    <xf numFmtId="0" fontId="620" fillId="0" borderId="646" xfId="0" applyNumberFormat="1" applyFont="1" applyBorder="1" applyAlignment="1" applyProtection="1">
      <alignment horizontal="center"/>
    </xf>
    <xf numFmtId="0" fontId="621" fillId="0" borderId="647" xfId="0" applyNumberFormat="1" applyFont="1" applyBorder="1" applyAlignment="1" applyProtection="1">
      <alignment horizontal="center"/>
    </xf>
    <xf numFmtId="0" fontId="622" fillId="0" borderId="648" xfId="0" applyNumberFormat="1" applyFont="1" applyBorder="1" applyAlignment="1" applyProtection="1">
      <alignment horizontal="center"/>
    </xf>
    <xf numFmtId="0" fontId="662" fillId="0" borderId="690" xfId="0" applyNumberFormat="1" applyFont="1" applyBorder="1" applyAlignment="1" applyProtection="1">
      <alignment horizontal="center"/>
    </xf>
    <xf numFmtId="0" fontId="663" fillId="0" borderId="691" xfId="0" applyNumberFormat="1" applyFont="1" applyBorder="1" applyAlignment="1" applyProtection="1">
      <alignment horizontal="center"/>
    </xf>
    <xf numFmtId="0" fontId="664" fillId="0" borderId="692" xfId="0" applyNumberFormat="1" applyFont="1" applyBorder="1" applyAlignment="1" applyProtection="1">
      <alignment horizontal="center"/>
    </xf>
    <xf numFmtId="0" fontId="704" fillId="0" borderId="734" xfId="0" applyNumberFormat="1" applyFont="1" applyBorder="1" applyAlignment="1" applyProtection="1">
      <alignment horizontal="center"/>
    </xf>
    <xf numFmtId="0" fontId="705" fillId="0" borderId="735" xfId="0" applyNumberFormat="1" applyFont="1" applyBorder="1" applyAlignment="1" applyProtection="1">
      <alignment horizontal="center"/>
    </xf>
    <xf numFmtId="0" fontId="706" fillId="0" borderId="736" xfId="0" applyNumberFormat="1" applyFont="1" applyBorder="1" applyAlignment="1" applyProtection="1">
      <alignment horizontal="center"/>
    </xf>
    <xf numFmtId="0" fontId="746" fillId="0" borderId="778" xfId="0" applyNumberFormat="1" applyFont="1" applyBorder="1" applyAlignment="1" applyProtection="1">
      <alignment horizontal="center"/>
    </xf>
    <xf numFmtId="0" fontId="747" fillId="0" borderId="779" xfId="0" applyNumberFormat="1" applyFont="1" applyBorder="1" applyAlignment="1" applyProtection="1">
      <alignment horizontal="center"/>
    </xf>
    <xf numFmtId="0" fontId="748" fillId="0" borderId="780" xfId="0" applyNumberFormat="1" applyFont="1" applyBorder="1" applyAlignment="1" applyProtection="1">
      <alignment horizontal="center"/>
    </xf>
    <xf numFmtId="0" fontId="788" fillId="0" borderId="822" xfId="0" applyNumberFormat="1" applyFont="1" applyBorder="1" applyAlignment="1" applyProtection="1">
      <alignment horizontal="center"/>
    </xf>
    <xf numFmtId="0" fontId="789" fillId="0" borderId="823" xfId="0" applyNumberFormat="1" applyFont="1" applyBorder="1" applyAlignment="1" applyProtection="1">
      <alignment horizontal="center"/>
    </xf>
    <xf numFmtId="0" fontId="790" fillId="0" borderId="824" xfId="0" applyNumberFormat="1" applyFont="1" applyBorder="1" applyAlignment="1" applyProtection="1">
      <alignment horizontal="center"/>
    </xf>
    <xf numFmtId="0" fontId="830" fillId="0" borderId="866" xfId="0" applyNumberFormat="1" applyFont="1" applyBorder="1" applyAlignment="1" applyProtection="1">
      <alignment horizontal="center"/>
    </xf>
    <xf numFmtId="0" fontId="831" fillId="0" borderId="867" xfId="0" applyNumberFormat="1" applyFont="1" applyBorder="1" applyAlignment="1" applyProtection="1">
      <alignment horizontal="center"/>
    </xf>
    <xf numFmtId="0" fontId="832" fillId="0" borderId="868" xfId="0" applyNumberFormat="1" applyFont="1" applyBorder="1" applyAlignment="1" applyProtection="1">
      <alignment horizontal="center"/>
    </xf>
    <xf numFmtId="0" fontId="872" fillId="0" borderId="910" xfId="0" applyNumberFormat="1" applyFont="1" applyBorder="1" applyAlignment="1" applyProtection="1">
      <alignment horizontal="center"/>
    </xf>
    <xf numFmtId="0" fontId="873" fillId="0" borderId="911" xfId="0" applyNumberFormat="1" applyFont="1" applyBorder="1" applyAlignment="1" applyProtection="1">
      <alignment horizontal="center"/>
    </xf>
    <xf numFmtId="0" fontId="874" fillId="0" borderId="912" xfId="0" applyNumberFormat="1" applyFont="1" applyBorder="1" applyAlignment="1" applyProtection="1">
      <alignment horizontal="center"/>
    </xf>
    <xf numFmtId="0" fontId="914" fillId="0" borderId="954" xfId="0" applyNumberFormat="1" applyFont="1" applyBorder="1" applyAlignment="1" applyProtection="1">
      <alignment horizontal="center"/>
    </xf>
    <xf numFmtId="0" fontId="915" fillId="0" borderId="955" xfId="0" applyNumberFormat="1" applyFont="1" applyBorder="1" applyAlignment="1" applyProtection="1">
      <alignment horizontal="center"/>
    </xf>
    <xf numFmtId="0" fontId="916" fillId="0" borderId="956" xfId="0" applyNumberFormat="1" applyFont="1" applyBorder="1" applyAlignment="1" applyProtection="1">
      <alignment horizontal="center"/>
    </xf>
    <xf numFmtId="0" fontId="956" fillId="0" borderId="998" xfId="0" applyNumberFormat="1" applyFont="1" applyBorder="1" applyAlignment="1" applyProtection="1">
      <alignment horizontal="center"/>
    </xf>
    <xf numFmtId="0" fontId="957" fillId="0" borderId="999" xfId="0" applyNumberFormat="1" applyFont="1" applyBorder="1" applyAlignment="1" applyProtection="1">
      <alignment horizontal="center"/>
    </xf>
    <xf numFmtId="0" fontId="958" fillId="0" borderId="1000" xfId="0" applyNumberFormat="1" applyFont="1" applyBorder="1" applyAlignment="1" applyProtection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wsi.de/de/index.htm" TargetMode="External"/><Relationship Id="rId1" Type="http://schemas.openxmlformats.org/officeDocument/2006/relationships/hyperlink" Target="https://www.wsi.de/de/betriebsraetebefragung-1462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34"/>
  <sheetViews>
    <sheetView tabSelected="1" workbookViewId="0"/>
  </sheetViews>
  <sheetFormatPr baseColWidth="10" defaultColWidth="8.7265625" defaultRowHeight="14.5" x14ac:dyDescent="0.35"/>
  <cols>
    <col min="1" max="1" width="4.453125" style="3" customWidth="1"/>
    <col min="2" max="2" width="160.453125" style="4" customWidth="1"/>
  </cols>
  <sheetData>
    <row r="1" spans="1:2" ht="21" x14ac:dyDescent="0.5">
      <c r="A1" s="1" t="s">
        <v>0</v>
      </c>
    </row>
    <row r="2" spans="1:2" x14ac:dyDescent="0.35">
      <c r="A2" t="s">
        <v>1</v>
      </c>
    </row>
    <row r="4" spans="1:2" x14ac:dyDescent="0.35">
      <c r="A4" t="s">
        <v>4</v>
      </c>
    </row>
    <row r="7" spans="1:2" ht="18.5" x14ac:dyDescent="0.45">
      <c r="B7" s="2" t="s">
        <v>5</v>
      </c>
    </row>
    <row r="8" spans="1:2" x14ac:dyDescent="0.35">
      <c r="B8" s="4" t="str">
        <f>HYPERLINK("#'1_branche'!A2","Tab. 1: Personalratsmitglieder mit Migrationshintergrund in Prozent, Angaben gruppiert nach Branche ")</f>
        <v xml:space="preserve">Tab. 1: Personalratsmitglieder mit Migrationshintergrund in Prozent, Angaben gruppiert nach Branche </v>
      </c>
    </row>
    <row r="9" spans="1:2" x14ac:dyDescent="0.35">
      <c r="B9" s="4" t="str">
        <f>HYPERLINK("#'2_bg_g'!A2","Tab. 2: Personalratsmitglieder mit Migrationshintergrund in Prozent, Angaben gruppiert nach Betriebsgröße ")</f>
        <v xml:space="preserve">Tab. 2: Personalratsmitglieder mit Migrationshintergrund in Prozent, Angaben gruppiert nach Betriebsgröße </v>
      </c>
    </row>
    <row r="10" spans="1:2" x14ac:dyDescent="0.35">
      <c r="B10" s="4" t="str">
        <f>HYPERLINK("#'3_bland'!A2","Tab. 3: Personalratsmitglieder mit Migrationshintergrund in Prozent, Angaben gruppiert nach Bundesland ")</f>
        <v xml:space="preserve">Tab. 3: Personalratsmitglieder mit Migrationshintergrund in Prozent, Angaben gruppiert nach Bundesland </v>
      </c>
    </row>
    <row r="11" spans="1:2" x14ac:dyDescent="0.35">
      <c r="B11" s="4" t="str">
        <f>HYPERLINK("#'4_ost_west'!A2","Tab. 4: Personalratsmitglieder mit Migrationshintergrund in Prozent, Angaben gruppiert nach Ost- oder Westdeutschland ")</f>
        <v xml:space="preserve">Tab. 4: Personalratsmitglieder mit Migrationshintergrund in Prozent, Angaben gruppiert nach Ost- oder Westdeutschland </v>
      </c>
    </row>
    <row r="12" spans="1:2" x14ac:dyDescent="0.35">
      <c r="B12" s="4" t="str">
        <f>HYPERLINK("#'5_gewerkschaft'!A2","Tab. 5: Personalratsmitglieder mit Migrationshintergrund in Prozent, Angaben gruppiert nach gewerkschaftlichem Organisationsbereich ")</f>
        <v xml:space="preserve">Tab. 5: Personalratsmitglieder mit Migrationshintergrund in Prozent, Angaben gruppiert nach gewerkschaftlichem Organisationsbereich </v>
      </c>
    </row>
    <row r="13" spans="1:2" x14ac:dyDescent="0.35">
      <c r="B13" s="4" t="str">
        <f>HYPERLINK("#'6_besch_frauen_p_gen_quartile'!A2","Tab. 6: Personalratsmitglieder mit Migrationshintergrund in Prozent, Angaben gruppiert nach Anteil Frauen an Belegschaft ")</f>
        <v xml:space="preserve">Tab. 6: Personalratsmitglieder mit Migrationshintergrund in Prozent, Angaben gruppiert nach Anteil Frauen an Belegschaft </v>
      </c>
    </row>
    <row r="14" spans="1:2" x14ac:dyDescent="0.35">
      <c r="B14" s="4" t="str">
        <f>HYPERLINK("#'7_besch_maenner_p_gen_quartile'!A2","Tab. 7: Personalratsmitglieder mit Migrationshintergrund in Prozent, Angaben gruppiert nach Anteil Männer an Belegschaft ")</f>
        <v xml:space="preserve">Tab. 7: Personalratsmitglieder mit Migrationshintergrund in Prozent, Angaben gruppiert nach Anteil Männer an Belegschaft </v>
      </c>
    </row>
    <row r="15" spans="1:2" x14ac:dyDescent="0.35">
      <c r="B15" s="4" t="str">
        <f>HYPERLINK("#'8_besch_vollz_p_gen_quartile'!A2","Tab. 8: Personalratsmitglieder mit Migrationshintergrund in Prozent, Angaben gruppiert nach Anteil Vollzeitbeschäftigter an Belegschaft ")</f>
        <v xml:space="preserve">Tab. 8: Personalratsmitglieder mit Migrationshintergrund in Prozent, Angaben gruppiert nach Anteil Vollzeitbeschäftigter an Belegschaft </v>
      </c>
    </row>
    <row r="16" spans="1:2" x14ac:dyDescent="0.35">
      <c r="B16" s="4" t="str">
        <f>HYPERLINK("#'9_besch_teilz_p_gen_quartile'!A2","Tab. 9: Personalratsmitglieder mit Migrationshintergrund in Prozent, Angaben gruppiert nach Anteil Teilzeitbeschäftigter an Belegschaft ")</f>
        <v xml:space="preserve">Tab. 9: Personalratsmitglieder mit Migrationshintergrund in Prozent, Angaben gruppiert nach Anteil Teilzeitbeschäftigter an Belegschaft </v>
      </c>
    </row>
    <row r="17" spans="2:2" x14ac:dyDescent="0.35">
      <c r="B17" s="4" t="str">
        <f>HYPERLINK("#'10_besch_mini_p_gen_quartile'!A2","Tab. 10: Personalratsmitglieder mit Migrationshintergrund in Prozent, Angaben gruppiert nach Anteil Minijobs an Belegschaft ")</f>
        <v xml:space="preserve">Tab. 10: Personalratsmitglieder mit Migrationshintergrund in Prozent, Angaben gruppiert nach Anteil Minijobs an Belegschaft </v>
      </c>
    </row>
    <row r="18" spans="2:2" x14ac:dyDescent="0.35">
      <c r="B18" s="4" t="str">
        <f>HYPERLINK("#'11_besch_tz_mini_p_gen_quartile'!A2","Tab. 11: Personalratsmitglieder mit Migrationshintergrund in Prozent, Angaben gruppiert nach Anteil Teilzeit und Minijobs an Belegschaft ")</f>
        <v xml:space="preserve">Tab. 11: Personalratsmitglieder mit Migrationshintergrund in Prozent, Angaben gruppiert nach Anteil Teilzeit und Minijobs an Belegschaft </v>
      </c>
    </row>
    <row r="19" spans="2:2" x14ac:dyDescent="0.35">
      <c r="B19" s="4" t="str">
        <f>HYPERLINK("#'12_besch_befr_p_gen_quartile'!A2","Tab. 12: Personalratsmitglieder mit Migrationshintergrund in Prozent, Angaben gruppiert nach Anteil befristet Beschäftigter an Belegschaft ")</f>
        <v xml:space="preserve">Tab. 12: Personalratsmitglieder mit Migrationshintergrund in Prozent, Angaben gruppiert nach Anteil befristet Beschäftigter an Belegschaft </v>
      </c>
    </row>
    <row r="20" spans="2:2" x14ac:dyDescent="0.35">
      <c r="B20" s="4" t="str">
        <f>HYPERLINK("#'13_besch_migr_p_gen_quartile'!A2","Tab. 13: Personalratsmitglieder mit Migrationshintergrund in Prozent, Angaben gruppiert nach Anteil Beschäftigter mit Migrationshintergrund an Belegschaft ")</f>
        <v xml:space="preserve">Tab. 13: Personalratsmitglieder mit Migrationshintergrund in Prozent, Angaben gruppiert nach Anteil Beschäftigter mit Migrationshintergrund an Belegschaft </v>
      </c>
    </row>
    <row r="21" spans="2:2" x14ac:dyDescent="0.35">
      <c r="B21" s="4" t="str">
        <f>HYPERLINK("#'14_besch_gew_p_gen_quartile'!A2","Tab. 14: Personalratsmitglieder mit Migrationshintergrund in Prozent, Angaben gruppiert nach Anteil von Gewerkschaftsmitgliedern ")</f>
        <v xml:space="preserve">Tab. 14: Personalratsmitglieder mit Migrationshintergrund in Prozent, Angaben gruppiert nach Anteil von Gewerkschaftsmitgliedern </v>
      </c>
    </row>
    <row r="22" spans="2:2" x14ac:dyDescent="0.35">
      <c r="B22" s="4" t="str">
        <f>HYPERLINK("#'15_besch_hochq_p_gen_quartile'!A2","Tab. 15: Personalratsmitglieder mit Migrationshintergrund in Prozent, Angaben gruppiert nach Anteil hochqualifizierter Tätigkeiten an Belegschaft ")</f>
        <v xml:space="preserve">Tab. 15: Personalratsmitglieder mit Migrationshintergrund in Prozent, Angaben gruppiert nach Anteil hochqualifizierter Tätigkeiten an Belegschaft </v>
      </c>
    </row>
    <row r="23" spans="2:2" x14ac:dyDescent="0.35">
      <c r="B23" s="4" t="str">
        <f>HYPERLINK("#'16_besch_beruf_p_gen_quartile'!A2","Tab. 16: Personalratsmitglieder mit Migrationshintergrund in Prozent, Angaben gruppiert nach Anteil mittlerer Tätigkeiten an Belegschaft ")</f>
        <v xml:space="preserve">Tab. 16: Personalratsmitglieder mit Migrationshintergrund in Prozent, Angaben gruppiert nach Anteil mittlerer Tätigkeiten an Belegschaft </v>
      </c>
    </row>
    <row r="24" spans="2:2" x14ac:dyDescent="0.35">
      <c r="B24" s="4" t="str">
        <f>HYPERLINK("#'17_besch_ungel_p_gen_quartile'!A2","Tab. 17: Personalratsmitglieder mit Migrationshintergrund in Prozent, Angaben gruppiert nach Anteil einfacher oder Hilfstätigkeiten an Belegschaft ")</f>
        <v xml:space="preserve">Tab. 17: Personalratsmitglieder mit Migrationshintergrund in Prozent, Angaben gruppiert nach Anteil einfacher oder Hilfstätigkeiten an Belegschaft </v>
      </c>
    </row>
    <row r="25" spans="2:2" x14ac:dyDescent="0.35">
      <c r="B25" s="4" t="str">
        <f>HYPERLINK("#'18_besch_azubi_p_gen_quartile'!A2","Tab. 18: Personalratsmitglieder mit Migrationshintergrund in Prozent, Angaben gruppiert nach Anteil Azubis an Belegschaft ")</f>
        <v xml:space="preserve">Tab. 18: Personalratsmitglieder mit Migrationshintergrund in Prozent, Angaben gruppiert nach Anteil Azubis an Belegschaft </v>
      </c>
    </row>
    <row r="26" spans="2:2" x14ac:dyDescent="0.35">
      <c r="B26" s="4" t="str">
        <f>HYPERLINK("#'19_besch_u30_p_gen_quartile'!A2","Tab. 19: Personalratsmitglieder mit Migrationshintergrund in Prozent, Angaben gruppiert nach Anteil Beschäftigte unter 30 Jahre an Belegschaft ")</f>
        <v xml:space="preserve">Tab. 19: Personalratsmitglieder mit Migrationshintergrund in Prozent, Angaben gruppiert nach Anteil Beschäftigte unter 30 Jahre an Belegschaft </v>
      </c>
    </row>
    <row r="27" spans="2:2" x14ac:dyDescent="0.35">
      <c r="B27" s="4" t="str">
        <f>HYPERLINK("#'20_besch_ue55_p_gen_quartile'!A2","Tab. 20: Personalratsmitglieder mit Migrationshintergrund in Prozent, Angaben gruppiert nach Anteil Beschäftigte über 55 Jahre an Belegschaft ")</f>
        <v xml:space="preserve">Tab. 20: Personalratsmitglieder mit Migrationshintergrund in Prozent, Angaben gruppiert nach Anteil Beschäftigte über 55 Jahre an Belegschaft </v>
      </c>
    </row>
    <row r="28" spans="2:2" x14ac:dyDescent="0.35">
      <c r="B28" s="4" t="str">
        <f>HYPERLINK("#'21_besch_beam_p_gen_quartile'!A2","Tab. 21: Personalratsmitglieder mit Migrationshintergrund in Prozent, Angaben gruppiert nach Anteil Beamte an Belegschaft ")</f>
        <v xml:space="preserve">Tab. 21: Personalratsmitglieder mit Migrationshintergrund in Prozent, Angaben gruppiert nach Anteil Beamte an Belegschaft </v>
      </c>
    </row>
    <row r="33" spans="1:1" x14ac:dyDescent="0.35">
      <c r="A33" s="976" t="s">
        <v>2</v>
      </c>
    </row>
    <row r="34" spans="1:1" x14ac:dyDescent="0.35">
      <c r="A34" s="976" t="s">
        <v>3</v>
      </c>
    </row>
  </sheetData>
  <hyperlinks>
    <hyperlink ref="A33" r:id="rId1" xr:uid="{43FB3561-3E15-44CF-AFA0-FB59216D6BCD}"/>
    <hyperlink ref="A34" r:id="rId2" xr:uid="{FC7682BB-1730-4808-8C76-6BB6C253C575}"/>
  </hyperlink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2:E12"/>
  <sheetViews>
    <sheetView workbookViewId="0"/>
  </sheetViews>
  <sheetFormatPr baseColWidth="10" defaultColWidth="8.7265625" defaultRowHeight="14.5" x14ac:dyDescent="0.35"/>
  <cols>
    <col min="1" max="1" width="50.453125" style="482" customWidth="1"/>
    <col min="2" max="5" width="20.453125" style="483" customWidth="1"/>
  </cols>
  <sheetData>
    <row r="2" spans="1:5" ht="18.5" x14ac:dyDescent="0.45">
      <c r="A2" s="443" t="s">
        <v>144</v>
      </c>
    </row>
    <row r="3" spans="1:5" x14ac:dyDescent="0.35">
      <c r="A3" s="444"/>
      <c r="B3" s="445" t="s">
        <v>24</v>
      </c>
      <c r="C3" s="1001" t="s">
        <v>25</v>
      </c>
      <c r="D3" s="1002" t="s">
        <v>25</v>
      </c>
      <c r="E3" s="1003" t="s">
        <v>25</v>
      </c>
    </row>
    <row r="4" spans="1:5" ht="43.5" x14ac:dyDescent="0.35">
      <c r="A4" s="446"/>
      <c r="C4" s="479" t="s">
        <v>7</v>
      </c>
      <c r="D4" s="480" t="s">
        <v>8</v>
      </c>
      <c r="E4" s="481" t="s">
        <v>9</v>
      </c>
    </row>
    <row r="5" spans="1:5" x14ac:dyDescent="0.35">
      <c r="A5" s="447" t="s">
        <v>80</v>
      </c>
      <c r="B5" s="448"/>
      <c r="C5" s="449"/>
      <c r="D5" s="450"/>
      <c r="E5" s="451"/>
    </row>
    <row r="6" spans="1:5" x14ac:dyDescent="0.35">
      <c r="A6" s="452" t="s">
        <v>81</v>
      </c>
      <c r="B6" s="453">
        <v>51</v>
      </c>
      <c r="C6" s="454">
        <v>7.2008015629216544</v>
      </c>
      <c r="D6" s="455">
        <v>4.3581990565525031</v>
      </c>
      <c r="E6" s="456">
        <v>3.4261878328853879</v>
      </c>
    </row>
    <row r="7" spans="1:5" x14ac:dyDescent="0.35">
      <c r="A7" s="457" t="s">
        <v>82</v>
      </c>
      <c r="B7" s="458">
        <v>110</v>
      </c>
      <c r="C7" s="459">
        <v>2.4527809349401548</v>
      </c>
      <c r="D7" s="460">
        <v>5.2203877724676584</v>
      </c>
      <c r="E7" s="461">
        <v>-2.7838164332415478</v>
      </c>
    </row>
    <row r="8" spans="1:5" x14ac:dyDescent="0.35">
      <c r="A8" s="462" t="s">
        <v>83</v>
      </c>
      <c r="B8" s="463">
        <v>427</v>
      </c>
      <c r="C8" s="464">
        <v>3.8828083999496328</v>
      </c>
      <c r="D8" s="465">
        <v>9.0234547184359091</v>
      </c>
      <c r="E8" s="466">
        <v>-5.5072823035264644</v>
      </c>
    </row>
    <row r="9" spans="1:5" x14ac:dyDescent="0.35">
      <c r="A9" s="467" t="s">
        <v>84</v>
      </c>
      <c r="B9" s="468">
        <v>322</v>
      </c>
      <c r="C9" s="469">
        <v>5.2276067823644423</v>
      </c>
      <c r="D9" s="470">
        <v>11.153374868234669</v>
      </c>
      <c r="E9" s="471">
        <v>-5.5283738544777714</v>
      </c>
    </row>
    <row r="10" spans="1:5" x14ac:dyDescent="0.35">
      <c r="A10" s="472" t="s">
        <v>21</v>
      </c>
      <c r="B10" s="473">
        <v>910</v>
      </c>
      <c r="C10" s="474">
        <v>4.4296825951092789</v>
      </c>
      <c r="D10" s="475">
        <v>9.1120045604806368</v>
      </c>
      <c r="E10" s="476">
        <v>-4.6451510903572109</v>
      </c>
    </row>
    <row r="11" spans="1:5" x14ac:dyDescent="0.35">
      <c r="A11" s="477" t="s">
        <v>22</v>
      </c>
    </row>
    <row r="12" spans="1:5" x14ac:dyDescent="0.35">
      <c r="A12" s="478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2:E12"/>
  <sheetViews>
    <sheetView workbookViewId="0"/>
  </sheetViews>
  <sheetFormatPr baseColWidth="10" defaultColWidth="8.7265625" defaultRowHeight="14.5" x14ac:dyDescent="0.35"/>
  <cols>
    <col min="1" max="1" width="50.453125" style="523" customWidth="1"/>
    <col min="2" max="5" width="20.453125" style="524" customWidth="1"/>
  </cols>
  <sheetData>
    <row r="2" spans="1:5" ht="18.5" x14ac:dyDescent="0.45">
      <c r="A2" s="484" t="s">
        <v>85</v>
      </c>
    </row>
    <row r="3" spans="1:5" x14ac:dyDescent="0.35">
      <c r="A3" s="485"/>
      <c r="B3" s="486" t="s">
        <v>24</v>
      </c>
      <c r="C3" s="1004" t="s">
        <v>25</v>
      </c>
      <c r="D3" s="1005" t="s">
        <v>25</v>
      </c>
      <c r="E3" s="1006" t="s">
        <v>25</v>
      </c>
    </row>
    <row r="4" spans="1:5" ht="43.5" x14ac:dyDescent="0.35">
      <c r="A4" s="487"/>
      <c r="C4" s="520" t="s">
        <v>7</v>
      </c>
      <c r="D4" s="521" t="s">
        <v>8</v>
      </c>
      <c r="E4" s="522" t="s">
        <v>9</v>
      </c>
    </row>
    <row r="5" spans="1:5" x14ac:dyDescent="0.35">
      <c r="A5" s="488" t="s">
        <v>86</v>
      </c>
      <c r="B5" s="489"/>
      <c r="C5" s="490"/>
      <c r="D5" s="491"/>
      <c r="E5" s="492"/>
    </row>
    <row r="6" spans="1:5" x14ac:dyDescent="0.35">
      <c r="A6" s="493" t="s">
        <v>87</v>
      </c>
      <c r="B6" s="494">
        <v>529</v>
      </c>
      <c r="C6" s="495">
        <v>3.2831695455955958</v>
      </c>
      <c r="D6" s="496">
        <v>7.1126946541251543</v>
      </c>
      <c r="E6" s="497">
        <v>-3.7818298520873621</v>
      </c>
    </row>
    <row r="7" spans="1:5" x14ac:dyDescent="0.35">
      <c r="A7" s="498" t="s">
        <v>88</v>
      </c>
      <c r="B7" s="499">
        <v>138</v>
      </c>
      <c r="C7" s="500">
        <v>4.918304892617364</v>
      </c>
      <c r="D7" s="501">
        <v>11.116580811878359</v>
      </c>
      <c r="E7" s="502">
        <v>-6.5266191499983073</v>
      </c>
    </row>
    <row r="8" spans="1:5" x14ac:dyDescent="0.35">
      <c r="A8" s="503" t="s">
        <v>89</v>
      </c>
      <c r="B8" s="504">
        <v>103</v>
      </c>
      <c r="C8" s="505">
        <v>4.5859411827946079</v>
      </c>
      <c r="D8" s="506">
        <v>9.7655495921742457</v>
      </c>
      <c r="E8" s="507">
        <v>-5.2588143142083217</v>
      </c>
    </row>
    <row r="9" spans="1:5" x14ac:dyDescent="0.35">
      <c r="A9" s="508" t="s">
        <v>90</v>
      </c>
      <c r="B9" s="509">
        <v>187</v>
      </c>
      <c r="C9" s="510">
        <v>7.3715154591678562</v>
      </c>
      <c r="D9" s="511">
        <v>12.275073317581439</v>
      </c>
      <c r="E9" s="512">
        <v>-5.1282099613489773</v>
      </c>
    </row>
    <row r="10" spans="1:5" x14ac:dyDescent="0.35">
      <c r="A10" s="513" t="s">
        <v>21</v>
      </c>
      <c r="B10" s="514">
        <v>957</v>
      </c>
      <c r="C10" s="515">
        <v>4.4249290903541318</v>
      </c>
      <c r="D10" s="516">
        <v>8.9203871560750834</v>
      </c>
      <c r="E10" s="517">
        <v>-4.5434352703435543</v>
      </c>
    </row>
    <row r="11" spans="1:5" x14ac:dyDescent="0.35">
      <c r="A11" s="518" t="s">
        <v>22</v>
      </c>
    </row>
    <row r="12" spans="1:5" x14ac:dyDescent="0.35">
      <c r="A12" s="519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2:E12"/>
  <sheetViews>
    <sheetView workbookViewId="0"/>
  </sheetViews>
  <sheetFormatPr baseColWidth="10" defaultColWidth="8.7265625" defaultRowHeight="14.5" x14ac:dyDescent="0.35"/>
  <cols>
    <col min="1" max="1" width="50.453125" style="564" customWidth="1"/>
    <col min="2" max="5" width="20.453125" style="565" customWidth="1"/>
  </cols>
  <sheetData>
    <row r="2" spans="1:5" ht="18.5" x14ac:dyDescent="0.45">
      <c r="A2" s="525" t="s">
        <v>91</v>
      </c>
    </row>
    <row r="3" spans="1:5" x14ac:dyDescent="0.35">
      <c r="A3" s="526"/>
      <c r="B3" s="527" t="s">
        <v>24</v>
      </c>
      <c r="C3" s="1007" t="s">
        <v>25</v>
      </c>
      <c r="D3" s="1008" t="s">
        <v>25</v>
      </c>
      <c r="E3" s="1009" t="s">
        <v>25</v>
      </c>
    </row>
    <row r="4" spans="1:5" ht="43.5" x14ac:dyDescent="0.35">
      <c r="A4" s="528"/>
      <c r="C4" s="561" t="s">
        <v>7</v>
      </c>
      <c r="D4" s="562" t="s">
        <v>8</v>
      </c>
      <c r="E4" s="563" t="s">
        <v>9</v>
      </c>
    </row>
    <row r="5" spans="1:5" x14ac:dyDescent="0.35">
      <c r="A5" s="529" t="s">
        <v>92</v>
      </c>
      <c r="B5" s="530"/>
      <c r="C5" s="531"/>
      <c r="D5" s="532"/>
      <c r="E5" s="533"/>
    </row>
    <row r="6" spans="1:5" x14ac:dyDescent="0.35">
      <c r="A6" s="534" t="s">
        <v>81</v>
      </c>
      <c r="B6" s="535">
        <v>39</v>
      </c>
      <c r="C6" s="536">
        <v>4.8111947068182159</v>
      </c>
      <c r="D6" s="537">
        <v>3.0518774974064611</v>
      </c>
      <c r="E6" s="538">
        <v>2.126317149822043</v>
      </c>
    </row>
    <row r="7" spans="1:5" x14ac:dyDescent="0.35">
      <c r="A7" s="539" t="s">
        <v>93</v>
      </c>
      <c r="B7" s="540">
        <v>196</v>
      </c>
      <c r="C7" s="541">
        <v>3.6813476655086972</v>
      </c>
      <c r="D7" s="542">
        <v>5.9861667423550644</v>
      </c>
      <c r="E7" s="543">
        <v>-2.390771033849687</v>
      </c>
    </row>
    <row r="8" spans="1:5" x14ac:dyDescent="0.35">
      <c r="A8" s="544" t="s">
        <v>94</v>
      </c>
      <c r="B8" s="545">
        <v>392</v>
      </c>
      <c r="C8" s="546">
        <v>4.1873788804408898</v>
      </c>
      <c r="D8" s="547">
        <v>10.12552203917628</v>
      </c>
      <c r="E8" s="548">
        <v>-6.0258968158820929</v>
      </c>
    </row>
    <row r="9" spans="1:5" x14ac:dyDescent="0.35">
      <c r="A9" s="549" t="s">
        <v>95</v>
      </c>
      <c r="B9" s="550">
        <v>276</v>
      </c>
      <c r="C9" s="551">
        <v>5.1526559949209183</v>
      </c>
      <c r="D9" s="552">
        <v>10.66379075574087</v>
      </c>
      <c r="E9" s="553">
        <v>-5.3117926755224181</v>
      </c>
    </row>
    <row r="10" spans="1:5" x14ac:dyDescent="0.35">
      <c r="A10" s="554" t="s">
        <v>21</v>
      </c>
      <c r="B10" s="555">
        <v>903</v>
      </c>
      <c r="C10" s="556">
        <v>4.4284732508019298</v>
      </c>
      <c r="D10" s="557">
        <v>9.1158178918884065</v>
      </c>
      <c r="E10" s="558">
        <v>-4.6615976521283109</v>
      </c>
    </row>
    <row r="11" spans="1:5" x14ac:dyDescent="0.35">
      <c r="A11" s="559" t="s">
        <v>22</v>
      </c>
    </row>
    <row r="12" spans="1:5" x14ac:dyDescent="0.35">
      <c r="A12" s="560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2:E12"/>
  <sheetViews>
    <sheetView workbookViewId="0"/>
  </sheetViews>
  <sheetFormatPr baseColWidth="10" defaultColWidth="8.7265625" defaultRowHeight="14.5" x14ac:dyDescent="0.35"/>
  <cols>
    <col min="1" max="1" width="50.453125" style="605" customWidth="1"/>
    <col min="2" max="5" width="20.453125" style="606" customWidth="1"/>
  </cols>
  <sheetData>
    <row r="2" spans="1:5" ht="18.5" x14ac:dyDescent="0.45">
      <c r="A2" s="566" t="s">
        <v>145</v>
      </c>
    </row>
    <row r="3" spans="1:5" x14ac:dyDescent="0.35">
      <c r="A3" s="567"/>
      <c r="B3" s="568" t="s">
        <v>24</v>
      </c>
      <c r="C3" s="1010" t="s">
        <v>25</v>
      </c>
      <c r="D3" s="1011" t="s">
        <v>25</v>
      </c>
      <c r="E3" s="1012" t="s">
        <v>25</v>
      </c>
    </row>
    <row r="4" spans="1:5" ht="43.5" x14ac:dyDescent="0.35">
      <c r="A4" s="569"/>
      <c r="C4" s="602" t="s">
        <v>7</v>
      </c>
      <c r="D4" s="603" t="s">
        <v>8</v>
      </c>
      <c r="E4" s="604" t="s">
        <v>9</v>
      </c>
    </row>
    <row r="5" spans="1:5" x14ac:dyDescent="0.35">
      <c r="A5" s="570" t="s">
        <v>96</v>
      </c>
      <c r="B5" s="571"/>
      <c r="C5" s="572"/>
      <c r="D5" s="573"/>
      <c r="E5" s="574"/>
    </row>
    <row r="6" spans="1:5" x14ac:dyDescent="0.35">
      <c r="A6" s="575" t="s">
        <v>87</v>
      </c>
      <c r="B6" s="576">
        <v>208</v>
      </c>
      <c r="C6" s="577">
        <v>4.5731611393927389</v>
      </c>
      <c r="D6" s="578">
        <v>5.2147744796604121</v>
      </c>
      <c r="E6" s="579">
        <v>-0.4569169546735441</v>
      </c>
    </row>
    <row r="7" spans="1:5" x14ac:dyDescent="0.35">
      <c r="A7" s="580" t="s">
        <v>97</v>
      </c>
      <c r="B7" s="581">
        <v>288</v>
      </c>
      <c r="C7" s="582">
        <v>2.380464297314878</v>
      </c>
      <c r="D7" s="583">
        <v>7.9248075013016246</v>
      </c>
      <c r="E7" s="584">
        <v>-5.3840817336134954</v>
      </c>
    </row>
    <row r="8" spans="1:5" x14ac:dyDescent="0.35">
      <c r="A8" s="585" t="s">
        <v>98</v>
      </c>
      <c r="B8" s="586">
        <v>236</v>
      </c>
      <c r="C8" s="587">
        <v>4.4064101454127389</v>
      </c>
      <c r="D8" s="588">
        <v>7.3869962708109478</v>
      </c>
      <c r="E8" s="589">
        <v>-3.725334763454446</v>
      </c>
    </row>
    <row r="9" spans="1:5" x14ac:dyDescent="0.35">
      <c r="A9" s="590" t="s">
        <v>99</v>
      </c>
      <c r="B9" s="591">
        <v>192</v>
      </c>
      <c r="C9" s="592">
        <v>6.6997826142670638</v>
      </c>
      <c r="D9" s="593">
        <v>15.71912812601499</v>
      </c>
      <c r="E9" s="594">
        <v>-8.956039220056816</v>
      </c>
    </row>
    <row r="10" spans="1:5" x14ac:dyDescent="0.35">
      <c r="A10" s="595" t="s">
        <v>21</v>
      </c>
      <c r="B10" s="596">
        <v>924</v>
      </c>
      <c r="C10" s="597">
        <v>4.370378107652769</v>
      </c>
      <c r="D10" s="598">
        <v>8.8678284160300525</v>
      </c>
      <c r="E10" s="599">
        <v>-4.5476852606301383</v>
      </c>
    </row>
    <row r="11" spans="1:5" x14ac:dyDescent="0.35">
      <c r="A11" s="600" t="s">
        <v>22</v>
      </c>
    </row>
    <row r="12" spans="1:5" x14ac:dyDescent="0.35">
      <c r="A12" s="601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2:E12"/>
  <sheetViews>
    <sheetView workbookViewId="0"/>
  </sheetViews>
  <sheetFormatPr baseColWidth="10" defaultColWidth="8.7265625" defaultRowHeight="14.5" x14ac:dyDescent="0.35"/>
  <cols>
    <col min="1" max="1" width="50.453125" style="646" customWidth="1"/>
    <col min="2" max="5" width="20.453125" style="647" customWidth="1"/>
  </cols>
  <sheetData>
    <row r="2" spans="1:5" ht="18.5" x14ac:dyDescent="0.45">
      <c r="A2" s="607" t="s">
        <v>146</v>
      </c>
    </row>
    <row r="3" spans="1:5" x14ac:dyDescent="0.35">
      <c r="A3" s="608"/>
      <c r="B3" s="609" t="s">
        <v>24</v>
      </c>
      <c r="C3" s="1013" t="s">
        <v>25</v>
      </c>
      <c r="D3" s="1014" t="s">
        <v>25</v>
      </c>
      <c r="E3" s="1015" t="s">
        <v>25</v>
      </c>
    </row>
    <row r="4" spans="1:5" ht="43.5" x14ac:dyDescent="0.35">
      <c r="A4" s="610"/>
      <c r="C4" s="643" t="s">
        <v>7</v>
      </c>
      <c r="D4" s="644" t="s">
        <v>8</v>
      </c>
      <c r="E4" s="645" t="s">
        <v>9</v>
      </c>
    </row>
    <row r="5" spans="1:5" x14ac:dyDescent="0.35">
      <c r="A5" s="611" t="s">
        <v>100</v>
      </c>
      <c r="B5" s="612"/>
      <c r="C5" s="613"/>
      <c r="D5" s="614"/>
      <c r="E5" s="615"/>
    </row>
    <row r="6" spans="1:5" x14ac:dyDescent="0.35">
      <c r="A6" s="616" t="s">
        <v>101</v>
      </c>
      <c r="B6" s="617">
        <v>331</v>
      </c>
      <c r="C6" s="618">
        <v>1.419283548027281</v>
      </c>
      <c r="D6" s="619">
        <v>1.0050837084181989</v>
      </c>
      <c r="E6" s="620">
        <v>0.41419983923528642</v>
      </c>
    </row>
    <row r="7" spans="1:5" x14ac:dyDescent="0.35">
      <c r="A7" s="621" t="s">
        <v>102</v>
      </c>
      <c r="B7" s="622">
        <v>216</v>
      </c>
      <c r="C7" s="623">
        <v>4.8143479757032734</v>
      </c>
      <c r="D7" s="624">
        <v>5.5888942164381064</v>
      </c>
      <c r="E7" s="625">
        <v>-0.77454619721501605</v>
      </c>
    </row>
    <row r="8" spans="1:5" x14ac:dyDescent="0.35">
      <c r="A8" s="626" t="s">
        <v>103</v>
      </c>
      <c r="B8" s="627">
        <v>201</v>
      </c>
      <c r="C8" s="628">
        <v>7.1050327830764681</v>
      </c>
      <c r="D8" s="629">
        <v>13.820182606893381</v>
      </c>
      <c r="E8" s="630">
        <v>-6.7151497710717178</v>
      </c>
    </row>
    <row r="9" spans="1:5" x14ac:dyDescent="0.35">
      <c r="A9" s="631" t="s">
        <v>104</v>
      </c>
      <c r="B9" s="632">
        <v>70</v>
      </c>
      <c r="C9" s="633">
        <v>8.6351206290163898</v>
      </c>
      <c r="D9" s="634">
        <v>39.569396165429389</v>
      </c>
      <c r="E9" s="635">
        <v>-30.93427568458532</v>
      </c>
    </row>
    <row r="10" spans="1:5" x14ac:dyDescent="0.35">
      <c r="A10" s="636" t="s">
        <v>21</v>
      </c>
      <c r="B10" s="637">
        <v>818</v>
      </c>
      <c r="C10" s="638">
        <v>4.3865249112298628</v>
      </c>
      <c r="D10" s="639">
        <v>8.9184320194950999</v>
      </c>
      <c r="E10" s="640">
        <v>-4.5319070978024181</v>
      </c>
    </row>
    <row r="11" spans="1:5" x14ac:dyDescent="0.35">
      <c r="A11" s="641" t="s">
        <v>22</v>
      </c>
    </row>
    <row r="12" spans="1:5" x14ac:dyDescent="0.35">
      <c r="A12" s="642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2:E12"/>
  <sheetViews>
    <sheetView workbookViewId="0"/>
  </sheetViews>
  <sheetFormatPr baseColWidth="10" defaultColWidth="8.7265625" defaultRowHeight="14.5" x14ac:dyDescent="0.35"/>
  <cols>
    <col min="1" max="1" width="50.453125" style="687" customWidth="1"/>
    <col min="2" max="5" width="20.453125" style="688" customWidth="1"/>
  </cols>
  <sheetData>
    <row r="2" spans="1:5" ht="18.5" x14ac:dyDescent="0.45">
      <c r="A2" s="648" t="s">
        <v>147</v>
      </c>
    </row>
    <row r="3" spans="1:5" x14ac:dyDescent="0.35">
      <c r="A3" s="649"/>
      <c r="B3" s="650" t="s">
        <v>24</v>
      </c>
      <c r="C3" s="1016" t="s">
        <v>25</v>
      </c>
      <c r="D3" s="1017" t="s">
        <v>25</v>
      </c>
      <c r="E3" s="1018" t="s">
        <v>25</v>
      </c>
    </row>
    <row r="4" spans="1:5" ht="43.5" x14ac:dyDescent="0.35">
      <c r="A4" s="651"/>
      <c r="C4" s="684" t="s">
        <v>7</v>
      </c>
      <c r="D4" s="685" t="s">
        <v>8</v>
      </c>
      <c r="E4" s="686" t="s">
        <v>9</v>
      </c>
    </row>
    <row r="5" spans="1:5" x14ac:dyDescent="0.35">
      <c r="A5" s="652" t="s">
        <v>105</v>
      </c>
      <c r="B5" s="653"/>
      <c r="C5" s="654"/>
      <c r="D5" s="655"/>
      <c r="E5" s="656"/>
    </row>
    <row r="6" spans="1:5" x14ac:dyDescent="0.35">
      <c r="A6" s="657" t="s">
        <v>106</v>
      </c>
      <c r="B6" s="658">
        <v>174</v>
      </c>
      <c r="C6" s="659">
        <v>5.3099662712568598</v>
      </c>
      <c r="D6" s="660">
        <v>9.393007057622393</v>
      </c>
      <c r="E6" s="661">
        <v>-4.2159132000368569</v>
      </c>
    </row>
    <row r="7" spans="1:5" x14ac:dyDescent="0.35">
      <c r="A7" s="662" t="s">
        <v>107</v>
      </c>
      <c r="B7" s="663">
        <v>277</v>
      </c>
      <c r="C7" s="664">
        <v>3.965812598505948</v>
      </c>
      <c r="D7" s="665">
        <v>11.141917467655921</v>
      </c>
      <c r="E7" s="666">
        <v>-6.9593485229485603</v>
      </c>
    </row>
    <row r="8" spans="1:5" x14ac:dyDescent="0.35">
      <c r="A8" s="667" t="s">
        <v>108</v>
      </c>
      <c r="B8" s="668">
        <v>186</v>
      </c>
      <c r="C8" s="669">
        <v>6.856329812713537</v>
      </c>
      <c r="D8" s="670">
        <v>9.4142227249844392</v>
      </c>
      <c r="E8" s="671">
        <v>-2.6396994891696668</v>
      </c>
    </row>
    <row r="9" spans="1:5" x14ac:dyDescent="0.35">
      <c r="A9" s="672" t="s">
        <v>109</v>
      </c>
      <c r="B9" s="673">
        <v>121</v>
      </c>
      <c r="C9" s="674">
        <v>2.3481799401652581</v>
      </c>
      <c r="D9" s="675">
        <v>7.2514035037223579</v>
      </c>
      <c r="E9" s="676">
        <v>-4.9298968806263739</v>
      </c>
    </row>
    <row r="10" spans="1:5" x14ac:dyDescent="0.35">
      <c r="A10" s="677" t="s">
        <v>21</v>
      </c>
      <c r="B10" s="678">
        <v>758</v>
      </c>
      <c r="C10" s="679">
        <v>4.7900320089697903</v>
      </c>
      <c r="D10" s="680">
        <v>9.7361598329376893</v>
      </c>
      <c r="E10" s="681">
        <v>-4.9545936838098914</v>
      </c>
    </row>
    <row r="11" spans="1:5" x14ac:dyDescent="0.35">
      <c r="A11" s="682" t="s">
        <v>22</v>
      </c>
    </row>
    <row r="12" spans="1:5" x14ac:dyDescent="0.35">
      <c r="A12" s="683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2:E12"/>
  <sheetViews>
    <sheetView workbookViewId="0"/>
  </sheetViews>
  <sheetFormatPr baseColWidth="10" defaultColWidth="8.7265625" defaultRowHeight="14.5" x14ac:dyDescent="0.35"/>
  <cols>
    <col min="1" max="1" width="50.453125" style="728" customWidth="1"/>
    <col min="2" max="5" width="20.453125" style="729" customWidth="1"/>
  </cols>
  <sheetData>
    <row r="2" spans="1:5" ht="18.5" x14ac:dyDescent="0.45">
      <c r="A2" s="689" t="s">
        <v>148</v>
      </c>
    </row>
    <row r="3" spans="1:5" x14ac:dyDescent="0.35">
      <c r="A3" s="690"/>
      <c r="B3" s="691" t="s">
        <v>24</v>
      </c>
      <c r="C3" s="1019" t="s">
        <v>25</v>
      </c>
      <c r="D3" s="1020" t="s">
        <v>25</v>
      </c>
      <c r="E3" s="1021" t="s">
        <v>25</v>
      </c>
    </row>
    <row r="4" spans="1:5" ht="43.5" x14ac:dyDescent="0.35">
      <c r="A4" s="692"/>
      <c r="C4" s="725" t="s">
        <v>7</v>
      </c>
      <c r="D4" s="726" t="s">
        <v>8</v>
      </c>
      <c r="E4" s="727" t="s">
        <v>9</v>
      </c>
    </row>
    <row r="5" spans="1:5" x14ac:dyDescent="0.35">
      <c r="A5" s="693" t="s">
        <v>110</v>
      </c>
      <c r="B5" s="694"/>
      <c r="C5" s="695"/>
      <c r="D5" s="696"/>
      <c r="E5" s="697"/>
    </row>
    <row r="6" spans="1:5" x14ac:dyDescent="0.35">
      <c r="A6" s="698" t="s">
        <v>111</v>
      </c>
      <c r="B6" s="699">
        <v>166</v>
      </c>
      <c r="C6" s="700">
        <v>5.5226065239731703</v>
      </c>
      <c r="D6" s="701">
        <v>13.13561171653833</v>
      </c>
      <c r="E6" s="702">
        <v>-7.3148683999756097</v>
      </c>
    </row>
    <row r="7" spans="1:5" x14ac:dyDescent="0.35">
      <c r="A7" s="703" t="s">
        <v>112</v>
      </c>
      <c r="B7" s="704">
        <v>228</v>
      </c>
      <c r="C7" s="705">
        <v>4.0488430817528993</v>
      </c>
      <c r="D7" s="706">
        <v>8.6857680894206855</v>
      </c>
      <c r="E7" s="707">
        <v>-4.576359044758564</v>
      </c>
    </row>
    <row r="8" spans="1:5" x14ac:dyDescent="0.35">
      <c r="A8" s="708" t="s">
        <v>113</v>
      </c>
      <c r="B8" s="709">
        <v>250</v>
      </c>
      <c r="C8" s="710">
        <v>4.1860631022478607</v>
      </c>
      <c r="D8" s="711">
        <v>7.8232881463932156</v>
      </c>
      <c r="E8" s="712">
        <v>-3.59859526871311</v>
      </c>
    </row>
    <row r="9" spans="1:5" x14ac:dyDescent="0.35">
      <c r="A9" s="713" t="s">
        <v>114</v>
      </c>
      <c r="B9" s="714">
        <v>296</v>
      </c>
      <c r="C9" s="715">
        <v>4.2294086387532452</v>
      </c>
      <c r="D9" s="716">
        <v>7.8132228033191211</v>
      </c>
      <c r="E9" s="717">
        <v>-3.8144371944964162</v>
      </c>
    </row>
    <row r="10" spans="1:5" x14ac:dyDescent="0.35">
      <c r="A10" s="718" t="s">
        <v>21</v>
      </c>
      <c r="B10" s="719">
        <v>940</v>
      </c>
      <c r="C10" s="720">
        <v>4.4091701062155071</v>
      </c>
      <c r="D10" s="721">
        <v>9.0197897766541111</v>
      </c>
      <c r="E10" s="722">
        <v>-4.5980400760732598</v>
      </c>
    </row>
    <row r="11" spans="1:5" x14ac:dyDescent="0.35">
      <c r="A11" s="723" t="s">
        <v>22</v>
      </c>
    </row>
    <row r="12" spans="1:5" x14ac:dyDescent="0.35">
      <c r="A12" s="724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7"/>
  <dimension ref="A2:E12"/>
  <sheetViews>
    <sheetView workbookViewId="0"/>
  </sheetViews>
  <sheetFormatPr baseColWidth="10" defaultColWidth="8.7265625" defaultRowHeight="14.5" x14ac:dyDescent="0.35"/>
  <cols>
    <col min="1" max="1" width="50.453125" style="769" customWidth="1"/>
    <col min="2" max="5" width="20.453125" style="770" customWidth="1"/>
  </cols>
  <sheetData>
    <row r="2" spans="1:5" ht="18.5" x14ac:dyDescent="0.45">
      <c r="A2" s="730" t="s">
        <v>149</v>
      </c>
    </row>
    <row r="3" spans="1:5" x14ac:dyDescent="0.35">
      <c r="A3" s="731"/>
      <c r="B3" s="732" t="s">
        <v>24</v>
      </c>
      <c r="C3" s="1022" t="s">
        <v>25</v>
      </c>
      <c r="D3" s="1023" t="s">
        <v>25</v>
      </c>
      <c r="E3" s="1024" t="s">
        <v>25</v>
      </c>
    </row>
    <row r="4" spans="1:5" ht="43.5" x14ac:dyDescent="0.35">
      <c r="A4" s="733"/>
      <c r="C4" s="766" t="s">
        <v>7</v>
      </c>
      <c r="D4" s="767" t="s">
        <v>8</v>
      </c>
      <c r="E4" s="768" t="s">
        <v>9</v>
      </c>
    </row>
    <row r="5" spans="1:5" x14ac:dyDescent="0.35">
      <c r="A5" s="734" t="s">
        <v>115</v>
      </c>
      <c r="B5" s="735"/>
      <c r="C5" s="736"/>
      <c r="D5" s="737"/>
      <c r="E5" s="738"/>
    </row>
    <row r="6" spans="1:5" x14ac:dyDescent="0.35">
      <c r="A6" s="739" t="s">
        <v>116</v>
      </c>
      <c r="B6" s="740">
        <v>221</v>
      </c>
      <c r="C6" s="741">
        <v>5.1647702831449616</v>
      </c>
      <c r="D6" s="742">
        <v>7.9044648677491853</v>
      </c>
      <c r="E6" s="743">
        <v>-3.0681734601472508</v>
      </c>
    </row>
    <row r="7" spans="1:5" x14ac:dyDescent="0.35">
      <c r="A7" s="744" t="s">
        <v>117</v>
      </c>
      <c r="B7" s="745">
        <v>230</v>
      </c>
      <c r="C7" s="746">
        <v>4.1318200066777182</v>
      </c>
      <c r="D7" s="747">
        <v>11.17825204055382</v>
      </c>
      <c r="E7" s="748">
        <v>-7.0047513681766302</v>
      </c>
    </row>
    <row r="8" spans="1:5" x14ac:dyDescent="0.35">
      <c r="A8" s="749" t="s">
        <v>77</v>
      </c>
      <c r="B8" s="750">
        <v>232</v>
      </c>
      <c r="C8" s="751">
        <v>3.8289540089235481</v>
      </c>
      <c r="D8" s="752">
        <v>9.6482283014698105</v>
      </c>
      <c r="E8" s="753">
        <v>-5.8865102466536507</v>
      </c>
    </row>
    <row r="9" spans="1:5" x14ac:dyDescent="0.35">
      <c r="A9" s="754" t="s">
        <v>118</v>
      </c>
      <c r="B9" s="755">
        <v>253</v>
      </c>
      <c r="C9" s="756">
        <v>4.4553524460052376</v>
      </c>
      <c r="D9" s="757">
        <v>7.7328330227540283</v>
      </c>
      <c r="E9" s="758">
        <v>-2.8560674347095021</v>
      </c>
    </row>
    <row r="10" spans="1:5" x14ac:dyDescent="0.35">
      <c r="A10" s="759" t="s">
        <v>21</v>
      </c>
      <c r="B10" s="760">
        <v>936</v>
      </c>
      <c r="C10" s="761">
        <v>4.4329218228816387</v>
      </c>
      <c r="D10" s="762">
        <v>8.9793909364553315</v>
      </c>
      <c r="E10" s="763">
        <v>-4.5371381111964197</v>
      </c>
    </row>
    <row r="11" spans="1:5" x14ac:dyDescent="0.35">
      <c r="A11" s="764" t="s">
        <v>22</v>
      </c>
    </row>
    <row r="12" spans="1:5" x14ac:dyDescent="0.35">
      <c r="A12" s="765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/>
  <dimension ref="A2:E12"/>
  <sheetViews>
    <sheetView workbookViewId="0"/>
  </sheetViews>
  <sheetFormatPr baseColWidth="10" defaultColWidth="8.7265625" defaultRowHeight="14.5" x14ac:dyDescent="0.35"/>
  <cols>
    <col min="1" max="1" width="50.453125" style="810" customWidth="1"/>
    <col min="2" max="5" width="20.453125" style="811" customWidth="1"/>
  </cols>
  <sheetData>
    <row r="2" spans="1:5" ht="18.5" x14ac:dyDescent="0.45">
      <c r="A2" s="771" t="s">
        <v>150</v>
      </c>
    </row>
    <row r="3" spans="1:5" x14ac:dyDescent="0.35">
      <c r="A3" s="772"/>
      <c r="B3" s="773" t="s">
        <v>24</v>
      </c>
      <c r="C3" s="1025" t="s">
        <v>25</v>
      </c>
      <c r="D3" s="1026" t="s">
        <v>25</v>
      </c>
      <c r="E3" s="1027" t="s">
        <v>25</v>
      </c>
    </row>
    <row r="4" spans="1:5" ht="43.5" x14ac:dyDescent="0.35">
      <c r="A4" s="774"/>
      <c r="C4" s="807" t="s">
        <v>7</v>
      </c>
      <c r="D4" s="808" t="s">
        <v>8</v>
      </c>
      <c r="E4" s="809" t="s">
        <v>9</v>
      </c>
    </row>
    <row r="5" spans="1:5" x14ac:dyDescent="0.35">
      <c r="A5" s="775" t="s">
        <v>119</v>
      </c>
      <c r="B5" s="776"/>
      <c r="C5" s="777"/>
      <c r="D5" s="778"/>
      <c r="E5" s="779"/>
    </row>
    <row r="6" spans="1:5" x14ac:dyDescent="0.35">
      <c r="A6" s="780" t="s">
        <v>87</v>
      </c>
      <c r="B6" s="781">
        <v>243</v>
      </c>
      <c r="C6" s="782">
        <v>3.2998287122369532</v>
      </c>
      <c r="D6" s="783">
        <v>4.4959897766359989</v>
      </c>
      <c r="E6" s="784">
        <v>-0.9969688209905484</v>
      </c>
    </row>
    <row r="7" spans="1:5" x14ac:dyDescent="0.35">
      <c r="A7" s="785" t="s">
        <v>120</v>
      </c>
      <c r="B7" s="786">
        <v>302</v>
      </c>
      <c r="C7" s="787">
        <v>5.6240929323264881</v>
      </c>
      <c r="D7" s="788">
        <v>9.2863517180211286</v>
      </c>
      <c r="E7" s="789">
        <v>-3.7645104054072518</v>
      </c>
    </row>
    <row r="8" spans="1:5" x14ac:dyDescent="0.35">
      <c r="A8" s="790" t="s">
        <v>121</v>
      </c>
      <c r="B8" s="791">
        <v>276</v>
      </c>
      <c r="C8" s="792">
        <v>3.9603750027426559</v>
      </c>
      <c r="D8" s="793">
        <v>11.553140840602859</v>
      </c>
      <c r="E8" s="794">
        <v>-7.5066634882482237</v>
      </c>
    </row>
    <row r="9" spans="1:5" x14ac:dyDescent="0.35">
      <c r="A9" s="795" t="s">
        <v>122</v>
      </c>
      <c r="B9" s="796">
        <v>125</v>
      </c>
      <c r="C9" s="797">
        <v>4.1792887851480902</v>
      </c>
      <c r="D9" s="798">
        <v>12.85016126305303</v>
      </c>
      <c r="E9" s="799">
        <v>-8.5600688424320346</v>
      </c>
    </row>
    <row r="10" spans="1:5" x14ac:dyDescent="0.35">
      <c r="A10" s="800" t="s">
        <v>21</v>
      </c>
      <c r="B10" s="801">
        <v>946</v>
      </c>
      <c r="C10" s="802">
        <v>4.3532609863168341</v>
      </c>
      <c r="D10" s="803">
        <v>8.9829951235600909</v>
      </c>
      <c r="E10" s="804">
        <v>-4.5862453530506153</v>
      </c>
    </row>
    <row r="11" spans="1:5" x14ac:dyDescent="0.35">
      <c r="A11" s="805" t="s">
        <v>22</v>
      </c>
    </row>
    <row r="12" spans="1:5" x14ac:dyDescent="0.35">
      <c r="A12" s="806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/>
  <dimension ref="A2:E12"/>
  <sheetViews>
    <sheetView workbookViewId="0"/>
  </sheetViews>
  <sheetFormatPr baseColWidth="10" defaultColWidth="8.7265625" defaultRowHeight="14.5" x14ac:dyDescent="0.35"/>
  <cols>
    <col min="1" max="1" width="50.453125" style="851" customWidth="1"/>
    <col min="2" max="5" width="20.453125" style="852" customWidth="1"/>
  </cols>
  <sheetData>
    <row r="2" spans="1:5" ht="18.5" x14ac:dyDescent="0.45">
      <c r="A2" s="812" t="s">
        <v>123</v>
      </c>
    </row>
    <row r="3" spans="1:5" x14ac:dyDescent="0.35">
      <c r="A3" s="813"/>
      <c r="B3" s="814" t="s">
        <v>24</v>
      </c>
      <c r="C3" s="1028" t="s">
        <v>25</v>
      </c>
      <c r="D3" s="1029" t="s">
        <v>25</v>
      </c>
      <c r="E3" s="1030" t="s">
        <v>25</v>
      </c>
    </row>
    <row r="4" spans="1:5" ht="43.5" x14ac:dyDescent="0.35">
      <c r="A4" s="815"/>
      <c r="C4" s="848" t="s">
        <v>7</v>
      </c>
      <c r="D4" s="849" t="s">
        <v>8</v>
      </c>
      <c r="E4" s="850" t="s">
        <v>9</v>
      </c>
    </row>
    <row r="5" spans="1:5" x14ac:dyDescent="0.35">
      <c r="A5" s="816" t="s">
        <v>124</v>
      </c>
      <c r="B5" s="817"/>
      <c r="C5" s="818"/>
      <c r="D5" s="819"/>
      <c r="E5" s="820"/>
    </row>
    <row r="6" spans="1:5" x14ac:dyDescent="0.35">
      <c r="A6" s="821" t="s">
        <v>125</v>
      </c>
      <c r="B6" s="822">
        <v>187</v>
      </c>
      <c r="C6" s="823">
        <v>3.189137064593051</v>
      </c>
      <c r="D6" s="824">
        <v>6.4739976452602717</v>
      </c>
      <c r="E6" s="825">
        <v>-3.6154189450483889</v>
      </c>
    </row>
    <row r="7" spans="1:5" x14ac:dyDescent="0.35">
      <c r="A7" s="826" t="s">
        <v>126</v>
      </c>
      <c r="B7" s="827">
        <v>283</v>
      </c>
      <c r="C7" s="828">
        <v>4.529445178062204</v>
      </c>
      <c r="D7" s="829">
        <v>8.1429487836062382</v>
      </c>
      <c r="E7" s="830">
        <v>-3.45684480076409</v>
      </c>
    </row>
    <row r="8" spans="1:5" x14ac:dyDescent="0.35">
      <c r="A8" s="831" t="s">
        <v>127</v>
      </c>
      <c r="B8" s="832">
        <v>284</v>
      </c>
      <c r="C8" s="833">
        <v>6.1920727823385882</v>
      </c>
      <c r="D8" s="834">
        <v>10.69383208374391</v>
      </c>
      <c r="E8" s="835">
        <v>-4.7984889151426362</v>
      </c>
    </row>
    <row r="9" spans="1:5" x14ac:dyDescent="0.35">
      <c r="A9" s="836" t="s">
        <v>128</v>
      </c>
      <c r="B9" s="837">
        <v>209</v>
      </c>
      <c r="C9" s="838">
        <v>3.3233005619369842</v>
      </c>
      <c r="D9" s="839">
        <v>10.232540550805609</v>
      </c>
      <c r="E9" s="840">
        <v>-6.5597053323798553</v>
      </c>
    </row>
    <row r="10" spans="1:5" x14ac:dyDescent="0.35">
      <c r="A10" s="841" t="s">
        <v>21</v>
      </c>
      <c r="B10" s="842">
        <v>963</v>
      </c>
      <c r="C10" s="843">
        <v>4.434964650500226</v>
      </c>
      <c r="D10" s="844">
        <v>8.9585132320051617</v>
      </c>
      <c r="E10" s="845">
        <v>-4.5537904451733038</v>
      </c>
    </row>
    <row r="11" spans="1:5" x14ac:dyDescent="0.35">
      <c r="A11" s="846" t="s">
        <v>22</v>
      </c>
    </row>
    <row r="12" spans="1:5" x14ac:dyDescent="0.35">
      <c r="A12" s="847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2:E20"/>
  <sheetViews>
    <sheetView workbookViewId="0"/>
  </sheetViews>
  <sheetFormatPr baseColWidth="10" defaultColWidth="8.7265625" defaultRowHeight="14.5" x14ac:dyDescent="0.35"/>
  <cols>
    <col min="1" max="1" width="50.453125" style="74" customWidth="1"/>
    <col min="2" max="5" width="20.453125" style="75" customWidth="1"/>
  </cols>
  <sheetData>
    <row r="2" spans="1:5" ht="18.5" x14ac:dyDescent="0.45">
      <c r="A2" s="5" t="s">
        <v>6</v>
      </c>
    </row>
    <row r="3" spans="1:5" x14ac:dyDescent="0.35">
      <c r="A3" s="6"/>
      <c r="B3" s="7" t="s">
        <v>24</v>
      </c>
      <c r="C3" s="977" t="s">
        <v>25</v>
      </c>
      <c r="D3" s="978" t="s">
        <v>25</v>
      </c>
      <c r="E3" s="979" t="s">
        <v>25</v>
      </c>
    </row>
    <row r="4" spans="1:5" ht="43.5" x14ac:dyDescent="0.35">
      <c r="A4" s="8"/>
      <c r="C4" s="71" t="s">
        <v>7</v>
      </c>
      <c r="D4" s="72" t="s">
        <v>8</v>
      </c>
      <c r="E4" s="73" t="s">
        <v>9</v>
      </c>
    </row>
    <row r="5" spans="1:5" x14ac:dyDescent="0.35">
      <c r="A5" s="9" t="s">
        <v>10</v>
      </c>
      <c r="B5" s="10"/>
      <c r="C5" s="11"/>
      <c r="D5" s="12"/>
      <c r="E5" s="13"/>
    </row>
    <row r="6" spans="1:5" x14ac:dyDescent="0.35">
      <c r="A6" s="14" t="s">
        <v>11</v>
      </c>
      <c r="B6" s="15">
        <v>8</v>
      </c>
      <c r="C6" s="16" t="s">
        <v>140</v>
      </c>
      <c r="D6" s="17" t="s">
        <v>140</v>
      </c>
      <c r="E6" s="18" t="s">
        <v>140</v>
      </c>
    </row>
    <row r="7" spans="1:5" x14ac:dyDescent="0.35">
      <c r="A7" s="19" t="s">
        <v>12</v>
      </c>
      <c r="B7" s="20">
        <v>9</v>
      </c>
      <c r="C7" s="21" t="s">
        <v>140</v>
      </c>
      <c r="D7" s="22" t="s">
        <v>140</v>
      </c>
      <c r="E7" s="23" t="s">
        <v>140</v>
      </c>
    </row>
    <row r="8" spans="1:5" x14ac:dyDescent="0.35">
      <c r="A8" s="24" t="s">
        <v>13</v>
      </c>
      <c r="B8" s="25">
        <v>2</v>
      </c>
      <c r="C8" s="26" t="s">
        <v>140</v>
      </c>
      <c r="D8" s="27" t="s">
        <v>140</v>
      </c>
      <c r="E8" s="28" t="s">
        <v>140</v>
      </c>
    </row>
    <row r="9" spans="1:5" x14ac:dyDescent="0.35">
      <c r="A9" s="29" t="s">
        <v>14</v>
      </c>
      <c r="B9" s="30">
        <v>4</v>
      </c>
      <c r="C9" s="31" t="s">
        <v>140</v>
      </c>
      <c r="D9" s="32" t="s">
        <v>140</v>
      </c>
      <c r="E9" s="33" t="s">
        <v>140</v>
      </c>
    </row>
    <row r="10" spans="1:5" x14ac:dyDescent="0.35">
      <c r="A10" s="34" t="s">
        <v>15</v>
      </c>
      <c r="B10" s="35">
        <v>6</v>
      </c>
      <c r="C10" s="36" t="s">
        <v>140</v>
      </c>
      <c r="D10" s="37" t="s">
        <v>140</v>
      </c>
      <c r="E10" s="38" t="s">
        <v>140</v>
      </c>
    </row>
    <row r="11" spans="1:5" x14ac:dyDescent="0.35">
      <c r="A11" s="39" t="s">
        <v>16</v>
      </c>
      <c r="B11" s="40">
        <v>40</v>
      </c>
      <c r="C11" s="41">
        <v>5.6200283467725347</v>
      </c>
      <c r="D11" s="42">
        <v>7.853486727578141</v>
      </c>
      <c r="E11" s="43">
        <v>-1.537885058076927</v>
      </c>
    </row>
    <row r="12" spans="1:5" x14ac:dyDescent="0.35">
      <c r="A12" s="44" t="s">
        <v>17</v>
      </c>
      <c r="B12" s="45">
        <v>7</v>
      </c>
      <c r="C12" s="46" t="s">
        <v>140</v>
      </c>
      <c r="D12" s="47" t="s">
        <v>140</v>
      </c>
      <c r="E12" s="48" t="s">
        <v>140</v>
      </c>
    </row>
    <row r="13" spans="1:5" x14ac:dyDescent="0.35">
      <c r="A13" s="49" t="s">
        <v>18</v>
      </c>
      <c r="B13" s="50">
        <v>119</v>
      </c>
      <c r="C13" s="51">
        <v>4.9912117314078506</v>
      </c>
      <c r="D13" s="52">
        <v>12.03798435640736</v>
      </c>
      <c r="E13" s="53">
        <v>-7.4092702424218544</v>
      </c>
    </row>
    <row r="14" spans="1:5" x14ac:dyDescent="0.35">
      <c r="A14" s="54" t="s">
        <v>19</v>
      </c>
      <c r="B14" s="55">
        <v>51</v>
      </c>
      <c r="C14" s="56">
        <v>5.6575176352163759</v>
      </c>
      <c r="D14" s="57">
        <v>9.67533538547627</v>
      </c>
      <c r="E14" s="58">
        <v>-3.2516160028296608</v>
      </c>
    </row>
    <row r="15" spans="1:5" x14ac:dyDescent="0.35">
      <c r="A15" s="59" t="s">
        <v>20</v>
      </c>
      <c r="B15" s="60">
        <v>736</v>
      </c>
      <c r="C15" s="61">
        <v>3.8738663628342471</v>
      </c>
      <c r="D15" s="62">
        <v>6.9264103731751758</v>
      </c>
      <c r="E15" s="63">
        <v>-3.14125042506243</v>
      </c>
    </row>
    <row r="16" spans="1:5" x14ac:dyDescent="0.35">
      <c r="A16" s="64" t="s">
        <v>21</v>
      </c>
      <c r="B16" s="65">
        <v>982</v>
      </c>
      <c r="C16" s="66">
        <v>4.4225006454827973</v>
      </c>
      <c r="D16" s="67">
        <v>8.9184320194950981</v>
      </c>
      <c r="E16" s="68">
        <v>-4.5319070978024181</v>
      </c>
    </row>
    <row r="17" spans="1:1" x14ac:dyDescent="0.35">
      <c r="A17" s="69" t="s">
        <v>22</v>
      </c>
    </row>
    <row r="18" spans="1:1" x14ac:dyDescent="0.35">
      <c r="A18" s="70" t="s">
        <v>23</v>
      </c>
    </row>
    <row r="20" spans="1:1" x14ac:dyDescent="0.35">
      <c r="A20" s="74" t="s">
        <v>141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0"/>
  <dimension ref="A2:E12"/>
  <sheetViews>
    <sheetView workbookViewId="0"/>
  </sheetViews>
  <sheetFormatPr baseColWidth="10" defaultColWidth="8.7265625" defaultRowHeight="14.5" x14ac:dyDescent="0.35"/>
  <cols>
    <col min="1" max="1" width="50.453125" style="892" customWidth="1"/>
    <col min="2" max="5" width="20.453125" style="893" customWidth="1"/>
  </cols>
  <sheetData>
    <row r="2" spans="1:5" ht="18.5" x14ac:dyDescent="0.45">
      <c r="A2" s="853" t="s">
        <v>151</v>
      </c>
    </row>
    <row r="3" spans="1:5" x14ac:dyDescent="0.35">
      <c r="A3" s="854"/>
      <c r="B3" s="855" t="s">
        <v>24</v>
      </c>
      <c r="C3" s="1031" t="s">
        <v>25</v>
      </c>
      <c r="D3" s="1032" t="s">
        <v>25</v>
      </c>
      <c r="E3" s="1033" t="s">
        <v>25</v>
      </c>
    </row>
    <row r="4" spans="1:5" ht="43.5" x14ac:dyDescent="0.35">
      <c r="A4" s="856"/>
      <c r="C4" s="889" t="s">
        <v>7</v>
      </c>
      <c r="D4" s="890" t="s">
        <v>8</v>
      </c>
      <c r="E4" s="891" t="s">
        <v>9</v>
      </c>
    </row>
    <row r="5" spans="1:5" x14ac:dyDescent="0.35">
      <c r="A5" s="857" t="s">
        <v>152</v>
      </c>
      <c r="B5" s="858"/>
      <c r="C5" s="859"/>
      <c r="D5" s="860"/>
      <c r="E5" s="861"/>
    </row>
    <row r="6" spans="1:5" x14ac:dyDescent="0.35">
      <c r="A6" s="862" t="s">
        <v>81</v>
      </c>
      <c r="B6" s="863">
        <v>202</v>
      </c>
      <c r="C6" s="864">
        <v>4.0026768509812589</v>
      </c>
      <c r="D6" s="865">
        <v>4.8763970143192488</v>
      </c>
      <c r="E6" s="866">
        <v>-1.028957258057259</v>
      </c>
    </row>
    <row r="7" spans="1:5" x14ac:dyDescent="0.35">
      <c r="A7" s="867" t="s">
        <v>129</v>
      </c>
      <c r="B7" s="868">
        <v>265</v>
      </c>
      <c r="C7" s="869">
        <v>4.8178991518192156</v>
      </c>
      <c r="D7" s="870">
        <v>10.056023226281029</v>
      </c>
      <c r="E7" s="871">
        <v>-4.9416667486266732</v>
      </c>
    </row>
    <row r="8" spans="1:5" x14ac:dyDescent="0.35">
      <c r="A8" s="872" t="s">
        <v>130</v>
      </c>
      <c r="B8" s="873">
        <v>169</v>
      </c>
      <c r="C8" s="874">
        <v>3.139448789687544</v>
      </c>
      <c r="D8" s="875">
        <v>8.0495378142556859</v>
      </c>
      <c r="E8" s="876">
        <v>-5.3343707857950404</v>
      </c>
    </row>
    <row r="9" spans="1:5" x14ac:dyDescent="0.35">
      <c r="A9" s="877" t="s">
        <v>131</v>
      </c>
      <c r="B9" s="878">
        <v>259</v>
      </c>
      <c r="C9" s="879">
        <v>5.2823920886169899</v>
      </c>
      <c r="D9" s="880">
        <v>12.97804911941841</v>
      </c>
      <c r="E9" s="881">
        <v>-7.4619815387267563</v>
      </c>
    </row>
    <row r="10" spans="1:5" x14ac:dyDescent="0.35">
      <c r="A10" s="882" t="s">
        <v>21</v>
      </c>
      <c r="B10" s="883">
        <v>895</v>
      </c>
      <c r="C10" s="884">
        <v>4.4071521538867353</v>
      </c>
      <c r="D10" s="885">
        <v>9.0442965934789292</v>
      </c>
      <c r="E10" s="886">
        <v>-4.6142469583243759</v>
      </c>
    </row>
    <row r="11" spans="1:5" x14ac:dyDescent="0.35">
      <c r="A11" s="887" t="s">
        <v>22</v>
      </c>
    </row>
    <row r="12" spans="1:5" x14ac:dyDescent="0.35">
      <c r="A12" s="888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1"/>
  <dimension ref="A2:E12"/>
  <sheetViews>
    <sheetView workbookViewId="0"/>
  </sheetViews>
  <sheetFormatPr baseColWidth="10" defaultColWidth="8.7265625" defaultRowHeight="14.5" x14ac:dyDescent="0.35"/>
  <cols>
    <col min="1" max="1" width="50.453125" style="933" customWidth="1"/>
    <col min="2" max="5" width="20.453125" style="934" customWidth="1"/>
  </cols>
  <sheetData>
    <row r="2" spans="1:5" ht="18.5" x14ac:dyDescent="0.45">
      <c r="A2" s="894" t="s">
        <v>153</v>
      </c>
    </row>
    <row r="3" spans="1:5" x14ac:dyDescent="0.35">
      <c r="A3" s="895"/>
      <c r="B3" s="896" t="s">
        <v>24</v>
      </c>
      <c r="C3" s="1034" t="s">
        <v>25</v>
      </c>
      <c r="D3" s="1035" t="s">
        <v>25</v>
      </c>
      <c r="E3" s="1036" t="s">
        <v>25</v>
      </c>
    </row>
    <row r="4" spans="1:5" ht="43.5" x14ac:dyDescent="0.35">
      <c r="A4" s="897"/>
      <c r="C4" s="930" t="s">
        <v>7</v>
      </c>
      <c r="D4" s="931" t="s">
        <v>8</v>
      </c>
      <c r="E4" s="932" t="s">
        <v>9</v>
      </c>
    </row>
    <row r="5" spans="1:5" x14ac:dyDescent="0.35">
      <c r="A5" s="898" t="s">
        <v>154</v>
      </c>
      <c r="B5" s="899"/>
      <c r="C5" s="900"/>
      <c r="D5" s="901"/>
      <c r="E5" s="902"/>
    </row>
    <row r="6" spans="1:5" x14ac:dyDescent="0.35">
      <c r="A6" s="903" t="s">
        <v>132</v>
      </c>
      <c r="B6" s="904">
        <v>166</v>
      </c>
      <c r="C6" s="905">
        <v>3.471804499382364</v>
      </c>
      <c r="D6" s="906">
        <v>9.4747319251864539</v>
      </c>
      <c r="E6" s="907">
        <v>-5.8055840994005674</v>
      </c>
    </row>
    <row r="7" spans="1:5" x14ac:dyDescent="0.35">
      <c r="A7" s="908" t="s">
        <v>133</v>
      </c>
      <c r="B7" s="909">
        <v>251</v>
      </c>
      <c r="C7" s="910">
        <v>4.2401503617182286</v>
      </c>
      <c r="D7" s="911">
        <v>9.7793089131061368</v>
      </c>
      <c r="E7" s="912">
        <v>-5.5934314910675198</v>
      </c>
    </row>
    <row r="8" spans="1:5" x14ac:dyDescent="0.35">
      <c r="A8" s="913" t="s">
        <v>134</v>
      </c>
      <c r="B8" s="914">
        <v>247</v>
      </c>
      <c r="C8" s="915">
        <v>4.0989527702212998</v>
      </c>
      <c r="D8" s="916">
        <v>8.8498995507697611</v>
      </c>
      <c r="E8" s="917">
        <v>-4.6118295903151596</v>
      </c>
    </row>
    <row r="9" spans="1:5" x14ac:dyDescent="0.35">
      <c r="A9" s="918" t="s">
        <v>135</v>
      </c>
      <c r="B9" s="919">
        <v>247</v>
      </c>
      <c r="C9" s="920">
        <v>5.4329404803525252</v>
      </c>
      <c r="D9" s="921">
        <v>8.2102081853263389</v>
      </c>
      <c r="E9" s="922">
        <v>-2.8432988510814798</v>
      </c>
    </row>
    <row r="10" spans="1:5" x14ac:dyDescent="0.35">
      <c r="A10" s="923" t="s">
        <v>21</v>
      </c>
      <c r="B10" s="924">
        <v>911</v>
      </c>
      <c r="C10" s="925">
        <v>4.3958492023166116</v>
      </c>
      <c r="D10" s="926">
        <v>9.0634485540298879</v>
      </c>
      <c r="E10" s="927">
        <v>-4.6455620645819522</v>
      </c>
    </row>
    <row r="11" spans="1:5" x14ac:dyDescent="0.35">
      <c r="A11" s="928" t="s">
        <v>22</v>
      </c>
    </row>
    <row r="12" spans="1:5" x14ac:dyDescent="0.35">
      <c r="A12" s="929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2"/>
  <dimension ref="A2:E12"/>
  <sheetViews>
    <sheetView workbookViewId="0"/>
  </sheetViews>
  <sheetFormatPr baseColWidth="10" defaultColWidth="8.7265625" defaultRowHeight="14.5" x14ac:dyDescent="0.35"/>
  <cols>
    <col min="1" max="1" width="50.453125" style="974" customWidth="1"/>
    <col min="2" max="5" width="20.453125" style="975" customWidth="1"/>
  </cols>
  <sheetData>
    <row r="2" spans="1:5" ht="18.5" x14ac:dyDescent="0.45">
      <c r="A2" s="935" t="s">
        <v>136</v>
      </c>
    </row>
    <row r="3" spans="1:5" x14ac:dyDescent="0.35">
      <c r="A3" s="936"/>
      <c r="B3" s="937" t="s">
        <v>24</v>
      </c>
      <c r="C3" s="1037" t="s">
        <v>25</v>
      </c>
      <c r="D3" s="1038" t="s">
        <v>25</v>
      </c>
      <c r="E3" s="1039" t="s">
        <v>25</v>
      </c>
    </row>
    <row r="4" spans="1:5" ht="43.5" x14ac:dyDescent="0.35">
      <c r="A4" s="938"/>
      <c r="C4" s="971" t="s">
        <v>7</v>
      </c>
      <c r="D4" s="972" t="s">
        <v>8</v>
      </c>
      <c r="E4" s="973" t="s">
        <v>9</v>
      </c>
    </row>
    <row r="5" spans="1:5" x14ac:dyDescent="0.35">
      <c r="A5" s="939" t="s">
        <v>137</v>
      </c>
      <c r="B5" s="940"/>
      <c r="C5" s="941"/>
      <c r="D5" s="942"/>
      <c r="E5" s="943"/>
    </row>
    <row r="6" spans="1:5" x14ac:dyDescent="0.35">
      <c r="A6" s="944" t="s">
        <v>125</v>
      </c>
      <c r="B6" s="945">
        <v>240</v>
      </c>
      <c r="C6" s="946">
        <v>4.7703329239686072</v>
      </c>
      <c r="D6" s="947">
        <v>12.16562363248555</v>
      </c>
      <c r="E6" s="948">
        <v>-7.3790745674530136</v>
      </c>
    </row>
    <row r="7" spans="1:5" x14ac:dyDescent="0.35">
      <c r="A7" s="949" t="s">
        <v>138</v>
      </c>
      <c r="B7" s="950">
        <v>244</v>
      </c>
      <c r="C7" s="951">
        <v>4.5500519015275698</v>
      </c>
      <c r="D7" s="952">
        <v>7.416227940417027</v>
      </c>
      <c r="E7" s="953">
        <v>-2.6737748163969268</v>
      </c>
    </row>
    <row r="8" spans="1:5" x14ac:dyDescent="0.35">
      <c r="A8" s="954" t="s">
        <v>139</v>
      </c>
      <c r="B8" s="955">
        <v>237</v>
      </c>
      <c r="C8" s="956">
        <v>4.9702135897638167</v>
      </c>
      <c r="D8" s="957">
        <v>7.4855660961142636</v>
      </c>
      <c r="E8" s="958">
        <v>-3.0735434883941739</v>
      </c>
    </row>
    <row r="9" spans="1:5" x14ac:dyDescent="0.35">
      <c r="A9" s="959" t="s">
        <v>131</v>
      </c>
      <c r="B9" s="960">
        <v>246</v>
      </c>
      <c r="C9" s="961">
        <v>3.0166604890665432</v>
      </c>
      <c r="D9" s="962">
        <v>6.0965046411888304</v>
      </c>
      <c r="E9" s="963">
        <v>-2.9833898037587181</v>
      </c>
    </row>
    <row r="10" spans="1:5" x14ac:dyDescent="0.35">
      <c r="A10" s="964" t="s">
        <v>21</v>
      </c>
      <c r="B10" s="965">
        <v>967</v>
      </c>
      <c r="C10" s="966">
        <v>4.3559465977370264</v>
      </c>
      <c r="D10" s="967">
        <v>8.9205160169274063</v>
      </c>
      <c r="E10" s="968">
        <v>-4.5974733885581038</v>
      </c>
    </row>
    <row r="11" spans="1:5" x14ac:dyDescent="0.35">
      <c r="A11" s="969" t="s">
        <v>22</v>
      </c>
    </row>
    <row r="12" spans="1:5" x14ac:dyDescent="0.35">
      <c r="A12" s="970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2:E13"/>
  <sheetViews>
    <sheetView workbookViewId="0"/>
  </sheetViews>
  <sheetFormatPr baseColWidth="10" defaultColWidth="8.7265625" defaultRowHeight="14.5" x14ac:dyDescent="0.35"/>
  <cols>
    <col min="1" max="1" width="50.453125" style="120" customWidth="1"/>
    <col min="2" max="5" width="20.453125" style="121" customWidth="1"/>
  </cols>
  <sheetData>
    <row r="2" spans="1:5" ht="18.5" x14ac:dyDescent="0.45">
      <c r="A2" s="76" t="s">
        <v>26</v>
      </c>
    </row>
    <row r="3" spans="1:5" x14ac:dyDescent="0.35">
      <c r="A3" s="77"/>
      <c r="B3" s="78" t="s">
        <v>24</v>
      </c>
      <c r="C3" s="980" t="s">
        <v>25</v>
      </c>
      <c r="D3" s="981" t="s">
        <v>25</v>
      </c>
      <c r="E3" s="982" t="s">
        <v>25</v>
      </c>
    </row>
    <row r="4" spans="1:5" ht="43.5" x14ac:dyDescent="0.35">
      <c r="A4" s="79"/>
      <c r="C4" s="117" t="s">
        <v>7</v>
      </c>
      <c r="D4" s="118" t="s">
        <v>8</v>
      </c>
      <c r="E4" s="119" t="s">
        <v>9</v>
      </c>
    </row>
    <row r="5" spans="1:5" x14ac:dyDescent="0.35">
      <c r="A5" s="80" t="s">
        <v>27</v>
      </c>
      <c r="B5" s="81"/>
      <c r="C5" s="82"/>
      <c r="D5" s="83"/>
      <c r="E5" s="84"/>
    </row>
    <row r="6" spans="1:5" x14ac:dyDescent="0.35">
      <c r="A6" s="85" t="s">
        <v>28</v>
      </c>
      <c r="B6" s="86">
        <v>65</v>
      </c>
      <c r="C6" s="87">
        <v>1.807241852552095</v>
      </c>
      <c r="D6" s="88">
        <v>4.3339491646948183</v>
      </c>
      <c r="E6" s="89">
        <v>-2.3798577935876062</v>
      </c>
    </row>
    <row r="7" spans="1:5" x14ac:dyDescent="0.35">
      <c r="A7" s="90" t="s">
        <v>29</v>
      </c>
      <c r="B7" s="91">
        <v>154</v>
      </c>
      <c r="C7" s="92">
        <v>2.9935460251066681</v>
      </c>
      <c r="D7" s="93">
        <v>5.7609201466925928</v>
      </c>
      <c r="E7" s="94">
        <v>-2.5895640590334339</v>
      </c>
    </row>
    <row r="8" spans="1:5" x14ac:dyDescent="0.35">
      <c r="A8" s="95" t="s">
        <v>30</v>
      </c>
      <c r="B8" s="96">
        <v>213</v>
      </c>
      <c r="C8" s="97">
        <v>6.2389940843428437</v>
      </c>
      <c r="D8" s="98">
        <v>9.3363750340288156</v>
      </c>
      <c r="E8" s="99">
        <v>-3.32538281533839</v>
      </c>
    </row>
    <row r="9" spans="1:5" x14ac:dyDescent="0.35">
      <c r="A9" s="100" t="s">
        <v>31</v>
      </c>
      <c r="B9" s="101">
        <v>229</v>
      </c>
      <c r="C9" s="102">
        <v>4.0180997364048618</v>
      </c>
      <c r="D9" s="103">
        <v>9.2446066012943682</v>
      </c>
      <c r="E9" s="104">
        <v>-5.3357411084220132</v>
      </c>
    </row>
    <row r="10" spans="1:5" x14ac:dyDescent="0.35">
      <c r="A10" s="105" t="s">
        <v>32</v>
      </c>
      <c r="B10" s="106">
        <v>314</v>
      </c>
      <c r="C10" s="107">
        <v>5.1201348568225464</v>
      </c>
      <c r="D10" s="108">
        <v>13.097272209628199</v>
      </c>
      <c r="E10" s="109">
        <v>-7.6797802688707266</v>
      </c>
    </row>
    <row r="11" spans="1:5" x14ac:dyDescent="0.35">
      <c r="A11" s="110" t="s">
        <v>21</v>
      </c>
      <c r="B11" s="111">
        <v>975</v>
      </c>
      <c r="C11" s="112">
        <v>4.4379441389652516</v>
      </c>
      <c r="D11" s="113">
        <v>8.9352720828308989</v>
      </c>
      <c r="E11" s="114">
        <v>-4.5199094858462763</v>
      </c>
    </row>
    <row r="12" spans="1:5" x14ac:dyDescent="0.35">
      <c r="A12" s="115" t="s">
        <v>22</v>
      </c>
    </row>
    <row r="13" spans="1:5" x14ac:dyDescent="0.35">
      <c r="A13" s="116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2:E26"/>
  <sheetViews>
    <sheetView workbookViewId="0"/>
  </sheetViews>
  <sheetFormatPr baseColWidth="10" defaultColWidth="8.7265625" defaultRowHeight="14.5" x14ac:dyDescent="0.35"/>
  <cols>
    <col min="1" max="1" width="50.453125" style="221" customWidth="1"/>
    <col min="2" max="5" width="20.453125" style="222" customWidth="1"/>
  </cols>
  <sheetData>
    <row r="2" spans="1:5" ht="18.5" x14ac:dyDescent="0.45">
      <c r="A2" s="122" t="s">
        <v>33</v>
      </c>
    </row>
    <row r="3" spans="1:5" x14ac:dyDescent="0.35">
      <c r="A3" s="123"/>
      <c r="B3" s="124" t="s">
        <v>24</v>
      </c>
      <c r="C3" s="983" t="s">
        <v>25</v>
      </c>
      <c r="D3" s="984" t="s">
        <v>25</v>
      </c>
      <c r="E3" s="985" t="s">
        <v>25</v>
      </c>
    </row>
    <row r="4" spans="1:5" ht="43.5" x14ac:dyDescent="0.35">
      <c r="A4" s="125"/>
      <c r="C4" s="218" t="s">
        <v>7</v>
      </c>
      <c r="D4" s="219" t="s">
        <v>8</v>
      </c>
      <c r="E4" s="220" t="s">
        <v>9</v>
      </c>
    </row>
    <row r="5" spans="1:5" x14ac:dyDescent="0.35">
      <c r="A5" s="126" t="s">
        <v>34</v>
      </c>
      <c r="B5" s="127"/>
      <c r="C5" s="128"/>
      <c r="D5" s="129"/>
      <c r="E5" s="130"/>
    </row>
    <row r="6" spans="1:5" x14ac:dyDescent="0.35">
      <c r="A6" s="131" t="s">
        <v>35</v>
      </c>
      <c r="B6" s="132">
        <v>31</v>
      </c>
      <c r="C6" s="133">
        <v>2.9649963405745532</v>
      </c>
      <c r="D6" s="134">
        <v>4.3209096136872711</v>
      </c>
      <c r="E6" s="135">
        <v>-2.0291398127401821</v>
      </c>
    </row>
    <row r="7" spans="1:5" x14ac:dyDescent="0.35">
      <c r="A7" s="136" t="s">
        <v>36</v>
      </c>
      <c r="B7" s="137">
        <v>8</v>
      </c>
      <c r="C7" s="138" t="s">
        <v>140</v>
      </c>
      <c r="D7" s="139" t="s">
        <v>140</v>
      </c>
      <c r="E7" s="140" t="s">
        <v>140</v>
      </c>
    </row>
    <row r="8" spans="1:5" x14ac:dyDescent="0.35">
      <c r="A8" s="141" t="s">
        <v>37</v>
      </c>
      <c r="B8" s="142">
        <v>128</v>
      </c>
      <c r="C8" s="143">
        <v>3.273797670741176</v>
      </c>
      <c r="D8" s="144">
        <v>6.3407047356676989</v>
      </c>
      <c r="E8" s="145">
        <v>-2.9321346631273881</v>
      </c>
    </row>
    <row r="9" spans="1:5" x14ac:dyDescent="0.35">
      <c r="A9" s="146" t="s">
        <v>38</v>
      </c>
      <c r="B9" s="147">
        <v>10</v>
      </c>
      <c r="C9" s="148" t="s">
        <v>140</v>
      </c>
      <c r="D9" s="149" t="s">
        <v>140</v>
      </c>
      <c r="E9" s="150" t="s">
        <v>140</v>
      </c>
    </row>
    <row r="10" spans="1:5" x14ac:dyDescent="0.35">
      <c r="A10" s="151" t="s">
        <v>39</v>
      </c>
      <c r="B10" s="152">
        <v>158</v>
      </c>
      <c r="C10" s="153">
        <v>5.4296755996432324</v>
      </c>
      <c r="D10" s="154">
        <v>8.8467368976807954</v>
      </c>
      <c r="E10" s="155">
        <v>-2.891989958535186</v>
      </c>
    </row>
    <row r="11" spans="1:5" x14ac:dyDescent="0.35">
      <c r="A11" s="156" t="s">
        <v>40</v>
      </c>
      <c r="B11" s="157">
        <v>67</v>
      </c>
      <c r="C11" s="158">
        <v>6.4766202223735254</v>
      </c>
      <c r="D11" s="159">
        <v>11.21003748993194</v>
      </c>
      <c r="E11" s="160">
        <v>-5.082837141675685</v>
      </c>
    </row>
    <row r="12" spans="1:5" x14ac:dyDescent="0.35">
      <c r="A12" s="161" t="s">
        <v>41</v>
      </c>
      <c r="B12" s="162">
        <v>75</v>
      </c>
      <c r="C12" s="163">
        <v>8.117859190478141</v>
      </c>
      <c r="D12" s="164">
        <v>9.5910549153004343</v>
      </c>
      <c r="E12" s="165">
        <v>-0.71419151718412288</v>
      </c>
    </row>
    <row r="13" spans="1:5" x14ac:dyDescent="0.35">
      <c r="A13" s="166" t="s">
        <v>42</v>
      </c>
      <c r="B13" s="167">
        <v>121</v>
      </c>
      <c r="C13" s="168">
        <v>5.6558280315875642</v>
      </c>
      <c r="D13" s="169">
        <v>14.447859266001579</v>
      </c>
      <c r="E13" s="170">
        <v>-8.8739759432900414</v>
      </c>
    </row>
    <row r="14" spans="1:5" x14ac:dyDescent="0.35">
      <c r="A14" s="171" t="s">
        <v>43</v>
      </c>
      <c r="B14" s="172">
        <v>199</v>
      </c>
      <c r="C14" s="173">
        <v>4.7423330502245209</v>
      </c>
      <c r="D14" s="174">
        <v>11.37564032324236</v>
      </c>
      <c r="E14" s="175">
        <v>-6.9795101356894831</v>
      </c>
    </row>
    <row r="15" spans="1:5" x14ac:dyDescent="0.35">
      <c r="A15" s="176" t="s">
        <v>44</v>
      </c>
      <c r="B15" s="177">
        <v>8</v>
      </c>
      <c r="C15" s="178" t="s">
        <v>140</v>
      </c>
      <c r="D15" s="179" t="s">
        <v>140</v>
      </c>
      <c r="E15" s="180" t="s">
        <v>140</v>
      </c>
    </row>
    <row r="16" spans="1:5" x14ac:dyDescent="0.35">
      <c r="A16" s="181" t="s">
        <v>45</v>
      </c>
      <c r="B16" s="182">
        <v>14</v>
      </c>
      <c r="C16" s="183" t="s">
        <v>140</v>
      </c>
      <c r="D16" s="184" t="s">
        <v>140</v>
      </c>
      <c r="E16" s="185" t="s">
        <v>140</v>
      </c>
    </row>
    <row r="17" spans="1:5" x14ac:dyDescent="0.35">
      <c r="A17" s="186" t="s">
        <v>46</v>
      </c>
      <c r="B17" s="187">
        <v>30</v>
      </c>
      <c r="C17" s="188">
        <v>1.1409137183337441</v>
      </c>
      <c r="D17" s="189">
        <v>1.193175006362474</v>
      </c>
      <c r="E17" s="190">
        <v>-0.23354263740366499</v>
      </c>
    </row>
    <row r="18" spans="1:5" x14ac:dyDescent="0.35">
      <c r="A18" s="191" t="s">
        <v>47</v>
      </c>
      <c r="B18" s="192">
        <v>21</v>
      </c>
      <c r="C18" s="193">
        <v>2.0019592281699161</v>
      </c>
      <c r="D18" s="194">
        <v>0.99153227612960348</v>
      </c>
      <c r="E18" s="195">
        <v>1.0614268534775999</v>
      </c>
    </row>
    <row r="19" spans="1:5" x14ac:dyDescent="0.35">
      <c r="A19" s="196" t="s">
        <v>48</v>
      </c>
      <c r="B19" s="197">
        <v>50</v>
      </c>
      <c r="C19" s="198">
        <v>0.4751285276614336</v>
      </c>
      <c r="D19" s="199">
        <v>2.0220928361228792</v>
      </c>
      <c r="E19" s="200">
        <v>-1.599561728114004</v>
      </c>
    </row>
    <row r="20" spans="1:5" x14ac:dyDescent="0.35">
      <c r="A20" s="201" t="s">
        <v>49</v>
      </c>
      <c r="B20" s="202">
        <v>34</v>
      </c>
      <c r="C20" s="203">
        <v>1.4606604263991489</v>
      </c>
      <c r="D20" s="204">
        <v>5.6438205067635847</v>
      </c>
      <c r="E20" s="205">
        <v>-4.0239087894556764</v>
      </c>
    </row>
    <row r="21" spans="1:5" x14ac:dyDescent="0.35">
      <c r="A21" s="206" t="s">
        <v>50</v>
      </c>
      <c r="B21" s="207">
        <v>28</v>
      </c>
      <c r="C21" s="208">
        <v>1.2290604737529001</v>
      </c>
      <c r="D21" s="209">
        <v>2.3693968774652179</v>
      </c>
      <c r="E21" s="210">
        <v>-1.0061852565594629</v>
      </c>
    </row>
    <row r="22" spans="1:5" x14ac:dyDescent="0.35">
      <c r="A22" s="211" t="s">
        <v>21</v>
      </c>
      <c r="B22" s="212">
        <v>982</v>
      </c>
      <c r="C22" s="213">
        <v>4.4225006454827973</v>
      </c>
      <c r="D22" s="214">
        <v>8.9184320194950981</v>
      </c>
      <c r="E22" s="215">
        <v>-4.5319070978024181</v>
      </c>
    </row>
    <row r="23" spans="1:5" x14ac:dyDescent="0.35">
      <c r="A23" s="216" t="s">
        <v>22</v>
      </c>
    </row>
    <row r="24" spans="1:5" x14ac:dyDescent="0.35">
      <c r="A24" s="217" t="s">
        <v>23</v>
      </c>
    </row>
    <row r="26" spans="1:5" x14ac:dyDescent="0.35">
      <c r="A26" s="221" t="s">
        <v>141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2:E10"/>
  <sheetViews>
    <sheetView workbookViewId="0">
      <selection activeCell="A4" sqref="A4:D8"/>
    </sheetView>
  </sheetViews>
  <sheetFormatPr baseColWidth="10" defaultColWidth="8.7265625" defaultRowHeight="14.5" x14ac:dyDescent="0.35"/>
  <cols>
    <col min="1" max="1" width="50.453125" style="252" customWidth="1"/>
    <col min="2" max="5" width="20.453125" style="253" customWidth="1"/>
  </cols>
  <sheetData>
    <row r="2" spans="1:5" ht="18.5" x14ac:dyDescent="0.45">
      <c r="A2" s="223" t="s">
        <v>51</v>
      </c>
    </row>
    <row r="3" spans="1:5" x14ac:dyDescent="0.35">
      <c r="A3" s="224"/>
      <c r="B3" s="225" t="s">
        <v>24</v>
      </c>
      <c r="C3" s="986" t="s">
        <v>25</v>
      </c>
      <c r="D3" s="987" t="s">
        <v>25</v>
      </c>
      <c r="E3" s="988" t="s">
        <v>25</v>
      </c>
    </row>
    <row r="4" spans="1:5" ht="43.5" x14ac:dyDescent="0.35">
      <c r="A4" s="226"/>
      <c r="C4" s="249" t="s">
        <v>7</v>
      </c>
      <c r="D4" s="250" t="s">
        <v>8</v>
      </c>
      <c r="E4" s="251" t="s">
        <v>9</v>
      </c>
    </row>
    <row r="5" spans="1:5" x14ac:dyDescent="0.35">
      <c r="A5" s="227" t="s">
        <v>52</v>
      </c>
      <c r="B5" s="228"/>
      <c r="C5" s="229"/>
      <c r="D5" s="230"/>
      <c r="E5" s="231"/>
    </row>
    <row r="6" spans="1:5" x14ac:dyDescent="0.35">
      <c r="A6" s="232" t="s">
        <v>53</v>
      </c>
      <c r="B6" s="233">
        <v>819</v>
      </c>
      <c r="C6" s="234">
        <v>5.0771333451267626</v>
      </c>
      <c r="D6" s="235">
        <v>10.251279345461841</v>
      </c>
      <c r="E6" s="236">
        <v>-5.1704159206013767</v>
      </c>
    </row>
    <row r="7" spans="1:5" x14ac:dyDescent="0.35">
      <c r="A7" s="237" t="s">
        <v>54</v>
      </c>
      <c r="B7" s="238">
        <v>163</v>
      </c>
      <c r="C7" s="239">
        <v>1.128798024153149</v>
      </c>
      <c r="D7" s="240">
        <v>2.7352355844758112</v>
      </c>
      <c r="E7" s="241">
        <v>-1.5698082887769489</v>
      </c>
    </row>
    <row r="8" spans="1:5" x14ac:dyDescent="0.35">
      <c r="A8" s="242" t="s">
        <v>21</v>
      </c>
      <c r="B8" s="243">
        <v>982</v>
      </c>
      <c r="C8" s="244">
        <v>4.4225006454827973</v>
      </c>
      <c r="D8" s="245">
        <v>8.9184320194950981</v>
      </c>
      <c r="E8" s="246">
        <v>-4.5319070978024181</v>
      </c>
    </row>
    <row r="9" spans="1:5" x14ac:dyDescent="0.35">
      <c r="A9" s="247" t="s">
        <v>22</v>
      </c>
    </row>
    <row r="10" spans="1:5" x14ac:dyDescent="0.35">
      <c r="A10" s="248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2:E19"/>
  <sheetViews>
    <sheetView workbookViewId="0"/>
  </sheetViews>
  <sheetFormatPr baseColWidth="10" defaultColWidth="8.7265625" defaultRowHeight="14.5" x14ac:dyDescent="0.35"/>
  <cols>
    <col min="1" max="1" width="50.453125" style="318" customWidth="1"/>
    <col min="2" max="5" width="20.453125" style="319" customWidth="1"/>
  </cols>
  <sheetData>
    <row r="2" spans="1:5" ht="18.5" x14ac:dyDescent="0.45">
      <c r="A2" s="254" t="s">
        <v>142</v>
      </c>
    </row>
    <row r="3" spans="1:5" x14ac:dyDescent="0.35">
      <c r="A3" s="255"/>
      <c r="B3" s="256" t="s">
        <v>24</v>
      </c>
      <c r="C3" s="989" t="s">
        <v>25</v>
      </c>
      <c r="D3" s="990" t="s">
        <v>25</v>
      </c>
      <c r="E3" s="991" t="s">
        <v>25</v>
      </c>
    </row>
    <row r="4" spans="1:5" ht="43.5" x14ac:dyDescent="0.35">
      <c r="A4" s="257"/>
      <c r="C4" s="315" t="s">
        <v>7</v>
      </c>
      <c r="D4" s="316" t="s">
        <v>8</v>
      </c>
      <c r="E4" s="317" t="s">
        <v>9</v>
      </c>
    </row>
    <row r="5" spans="1:5" x14ac:dyDescent="0.35">
      <c r="A5" s="258" t="s">
        <v>55</v>
      </c>
      <c r="B5" s="259"/>
      <c r="C5" s="260"/>
      <c r="D5" s="261"/>
      <c r="E5" s="262"/>
    </row>
    <row r="6" spans="1:5" x14ac:dyDescent="0.35">
      <c r="A6" s="263" t="s">
        <v>56</v>
      </c>
      <c r="B6" s="264">
        <v>602</v>
      </c>
      <c r="C6" s="265">
        <v>5.434225709703</v>
      </c>
      <c r="D6" s="266">
        <v>10.760823712492661</v>
      </c>
      <c r="E6" s="267">
        <v>-5.4128439196135529</v>
      </c>
    </row>
    <row r="7" spans="1:5" x14ac:dyDescent="0.35">
      <c r="A7" s="268" t="s">
        <v>57</v>
      </c>
      <c r="B7" s="269">
        <v>2</v>
      </c>
      <c r="C7" s="270" t="s">
        <v>140</v>
      </c>
      <c r="D7" s="271" t="s">
        <v>140</v>
      </c>
      <c r="E7" s="272" t="s">
        <v>140</v>
      </c>
    </row>
    <row r="8" spans="1:5" x14ac:dyDescent="0.35">
      <c r="A8" s="273" t="s">
        <v>58</v>
      </c>
      <c r="B8" s="274">
        <v>2</v>
      </c>
      <c r="C8" s="275" t="s">
        <v>140</v>
      </c>
      <c r="D8" s="276" t="s">
        <v>140</v>
      </c>
      <c r="E8" s="277" t="s">
        <v>140</v>
      </c>
    </row>
    <row r="9" spans="1:5" x14ac:dyDescent="0.35">
      <c r="A9" s="278" t="s">
        <v>59</v>
      </c>
      <c r="B9" s="279">
        <v>17</v>
      </c>
      <c r="C9" s="280">
        <v>1.4773090053833631</v>
      </c>
      <c r="D9" s="281">
        <v>4.2357425609237076</v>
      </c>
      <c r="E9" s="282">
        <v>-2.6860889140008348</v>
      </c>
    </row>
    <row r="10" spans="1:5" x14ac:dyDescent="0.35">
      <c r="A10" s="283" t="s">
        <v>60</v>
      </c>
      <c r="B10" s="284">
        <v>28</v>
      </c>
      <c r="C10" s="285">
        <v>2.5950532275260452</v>
      </c>
      <c r="D10" s="286">
        <v>3.9169784288722709</v>
      </c>
      <c r="E10" s="287">
        <v>-1.1840372329084961</v>
      </c>
    </row>
    <row r="11" spans="1:5" x14ac:dyDescent="0.35">
      <c r="A11" s="288" t="s">
        <v>61</v>
      </c>
      <c r="B11" s="289">
        <v>3</v>
      </c>
      <c r="C11" s="290" t="s">
        <v>140</v>
      </c>
      <c r="D11" s="291" t="s">
        <v>140</v>
      </c>
      <c r="E11" s="292" t="s">
        <v>140</v>
      </c>
    </row>
    <row r="12" spans="1:5" x14ac:dyDescent="0.35">
      <c r="A12" s="293" t="s">
        <v>62</v>
      </c>
      <c r="B12" s="294">
        <v>25</v>
      </c>
      <c r="C12" s="295">
        <v>1.8862695830381651</v>
      </c>
      <c r="D12" s="296">
        <v>7.7070227909454134</v>
      </c>
      <c r="E12" s="297">
        <v>-5.8146033017151826</v>
      </c>
    </row>
    <row r="13" spans="1:5" x14ac:dyDescent="0.35">
      <c r="A13" s="298" t="s">
        <v>63</v>
      </c>
      <c r="B13" s="299">
        <v>155</v>
      </c>
      <c r="C13" s="300">
        <v>3.9190298304307958</v>
      </c>
      <c r="D13" s="301">
        <v>6.6103726443763167</v>
      </c>
      <c r="E13" s="302">
        <v>-2.8728879157447209</v>
      </c>
    </row>
    <row r="14" spans="1:5" x14ac:dyDescent="0.35">
      <c r="A14" s="303" t="s">
        <v>64</v>
      </c>
      <c r="B14" s="304">
        <v>35</v>
      </c>
      <c r="C14" s="305">
        <v>2.3869297473820459</v>
      </c>
      <c r="D14" s="306">
        <v>6.1273003531514467</v>
      </c>
      <c r="E14" s="307">
        <v>-3.8282875210403349</v>
      </c>
    </row>
    <row r="15" spans="1:5" x14ac:dyDescent="0.35">
      <c r="A15" s="308" t="s">
        <v>21</v>
      </c>
      <c r="B15" s="309">
        <v>869</v>
      </c>
      <c r="C15" s="310">
        <v>4.7915895501030947</v>
      </c>
      <c r="D15" s="311">
        <v>9.3935844332122418</v>
      </c>
      <c r="E15" s="312">
        <v>-4.7023484151262327</v>
      </c>
    </row>
    <row r="16" spans="1:5" x14ac:dyDescent="0.35">
      <c r="A16" s="313" t="s">
        <v>22</v>
      </c>
    </row>
    <row r="17" spans="1:1" x14ac:dyDescent="0.35">
      <c r="A17" s="314" t="s">
        <v>23</v>
      </c>
    </row>
    <row r="19" spans="1:1" x14ac:dyDescent="0.35">
      <c r="A19" s="318" t="s">
        <v>141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2:E12"/>
  <sheetViews>
    <sheetView workbookViewId="0"/>
  </sheetViews>
  <sheetFormatPr baseColWidth="10" defaultColWidth="8.7265625" defaultRowHeight="14.5" x14ac:dyDescent="0.35"/>
  <cols>
    <col min="1" max="1" width="50.453125" style="359" customWidth="1"/>
    <col min="2" max="5" width="20.453125" style="360" customWidth="1"/>
  </cols>
  <sheetData>
    <row r="2" spans="1:5" ht="18.5" x14ac:dyDescent="0.45">
      <c r="A2" s="320" t="s">
        <v>65</v>
      </c>
    </row>
    <row r="3" spans="1:5" x14ac:dyDescent="0.35">
      <c r="A3" s="321"/>
      <c r="B3" s="322" t="s">
        <v>24</v>
      </c>
      <c r="C3" s="992" t="s">
        <v>25</v>
      </c>
      <c r="D3" s="993" t="s">
        <v>25</v>
      </c>
      <c r="E3" s="994" t="s">
        <v>25</v>
      </c>
    </row>
    <row r="4" spans="1:5" ht="43.5" x14ac:dyDescent="0.35">
      <c r="A4" s="323"/>
      <c r="C4" s="356" t="s">
        <v>7</v>
      </c>
      <c r="D4" s="357" t="s">
        <v>8</v>
      </c>
      <c r="E4" s="358" t="s">
        <v>9</v>
      </c>
    </row>
    <row r="5" spans="1:5" x14ac:dyDescent="0.35">
      <c r="A5" s="324" t="s">
        <v>66</v>
      </c>
      <c r="B5" s="325"/>
      <c r="C5" s="326"/>
      <c r="D5" s="327"/>
      <c r="E5" s="328"/>
    </row>
    <row r="6" spans="1:5" x14ac:dyDescent="0.35">
      <c r="A6" s="329" t="s">
        <v>67</v>
      </c>
      <c r="B6" s="330">
        <v>62</v>
      </c>
      <c r="C6" s="331">
        <v>3.6742722089055091</v>
      </c>
      <c r="D6" s="332">
        <v>4.0296894648684436</v>
      </c>
      <c r="E6" s="333">
        <v>0.21081088283265839</v>
      </c>
    </row>
    <row r="7" spans="1:5" x14ac:dyDescent="0.35">
      <c r="A7" s="334" t="s">
        <v>68</v>
      </c>
      <c r="B7" s="335">
        <v>242</v>
      </c>
      <c r="C7" s="336">
        <v>3.9168520311956589</v>
      </c>
      <c r="D7" s="337">
        <v>7.8520495539247639</v>
      </c>
      <c r="E7" s="338">
        <v>-4.3558462580607022</v>
      </c>
    </row>
    <row r="8" spans="1:5" x14ac:dyDescent="0.35">
      <c r="A8" s="339" t="s">
        <v>69</v>
      </c>
      <c r="B8" s="340">
        <v>368</v>
      </c>
      <c r="C8" s="341">
        <v>5.2781222755212012</v>
      </c>
      <c r="D8" s="342">
        <v>8.0006977595383049</v>
      </c>
      <c r="E8" s="343">
        <v>-2.7865918223042909</v>
      </c>
    </row>
    <row r="9" spans="1:5" x14ac:dyDescent="0.35">
      <c r="A9" s="344" t="s">
        <v>70</v>
      </c>
      <c r="B9" s="345">
        <v>293</v>
      </c>
      <c r="C9" s="346">
        <v>3.9113494999559428</v>
      </c>
      <c r="D9" s="347">
        <v>12.08947811394423</v>
      </c>
      <c r="E9" s="348">
        <v>-8.0442270880556048</v>
      </c>
    </row>
    <row r="10" spans="1:5" x14ac:dyDescent="0.35">
      <c r="A10" s="349" t="s">
        <v>21</v>
      </c>
      <c r="B10" s="350">
        <v>965</v>
      </c>
      <c r="C10" s="351">
        <v>4.4083207685967478</v>
      </c>
      <c r="D10" s="352">
        <v>8.9353387023448274</v>
      </c>
      <c r="E10" s="353">
        <v>-4.5610539659457574</v>
      </c>
    </row>
    <row r="11" spans="1:5" x14ac:dyDescent="0.35">
      <c r="A11" s="354" t="s">
        <v>22</v>
      </c>
    </row>
    <row r="12" spans="1:5" x14ac:dyDescent="0.35">
      <c r="A12" s="355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2:E12"/>
  <sheetViews>
    <sheetView workbookViewId="0"/>
  </sheetViews>
  <sheetFormatPr baseColWidth="10" defaultColWidth="8.7265625" defaultRowHeight="14.5" x14ac:dyDescent="0.35"/>
  <cols>
    <col min="1" max="1" width="50.453125" style="400" customWidth="1"/>
    <col min="2" max="5" width="20.453125" style="401" customWidth="1"/>
  </cols>
  <sheetData>
    <row r="2" spans="1:5" ht="18.5" x14ac:dyDescent="0.45">
      <c r="A2" s="361" t="s">
        <v>71</v>
      </c>
    </row>
    <row r="3" spans="1:5" x14ac:dyDescent="0.35">
      <c r="A3" s="362"/>
      <c r="B3" s="363" t="s">
        <v>24</v>
      </c>
      <c r="C3" s="995" t="s">
        <v>25</v>
      </c>
      <c r="D3" s="996" t="s">
        <v>25</v>
      </c>
      <c r="E3" s="997" t="s">
        <v>25</v>
      </c>
    </row>
    <row r="4" spans="1:5" ht="43.5" x14ac:dyDescent="0.35">
      <c r="A4" s="364"/>
      <c r="C4" s="397" t="s">
        <v>7</v>
      </c>
      <c r="D4" s="398" t="s">
        <v>8</v>
      </c>
      <c r="E4" s="399" t="s">
        <v>9</v>
      </c>
    </row>
    <row r="5" spans="1:5" x14ac:dyDescent="0.35">
      <c r="A5" s="365" t="s">
        <v>72</v>
      </c>
      <c r="B5" s="366"/>
      <c r="C5" s="367"/>
      <c r="D5" s="368"/>
      <c r="E5" s="369"/>
    </row>
    <row r="6" spans="1:5" x14ac:dyDescent="0.35">
      <c r="A6" s="370" t="s">
        <v>67</v>
      </c>
      <c r="B6" s="371">
        <v>179</v>
      </c>
      <c r="C6" s="372">
        <v>3.6563052165267158</v>
      </c>
      <c r="D6" s="373">
        <v>11.83294074258372</v>
      </c>
      <c r="E6" s="374">
        <v>-8.1163493178359865</v>
      </c>
    </row>
    <row r="7" spans="1:5" x14ac:dyDescent="0.35">
      <c r="A7" s="375" t="s">
        <v>73</v>
      </c>
      <c r="B7" s="376">
        <v>481</v>
      </c>
      <c r="C7" s="377">
        <v>5.1005378645315167</v>
      </c>
      <c r="D7" s="378">
        <v>9.0388951053358522</v>
      </c>
      <c r="E7" s="379">
        <v>-3.9580761655127139</v>
      </c>
    </row>
    <row r="8" spans="1:5" x14ac:dyDescent="0.35">
      <c r="A8" s="380" t="s">
        <v>74</v>
      </c>
      <c r="B8" s="381">
        <v>228</v>
      </c>
      <c r="C8" s="382">
        <v>3.973501098151897</v>
      </c>
      <c r="D8" s="383">
        <v>7.8353612305017899</v>
      </c>
      <c r="E8" s="384">
        <v>-4.2377449530495186</v>
      </c>
    </row>
    <row r="9" spans="1:5" x14ac:dyDescent="0.35">
      <c r="A9" s="385" t="s">
        <v>70</v>
      </c>
      <c r="B9" s="386">
        <v>77</v>
      </c>
      <c r="C9" s="387">
        <v>3.437841747572683</v>
      </c>
      <c r="D9" s="388">
        <v>4.641360865022234</v>
      </c>
      <c r="E9" s="389">
        <v>-0.75988573680402094</v>
      </c>
    </row>
    <row r="10" spans="1:5" x14ac:dyDescent="0.35">
      <c r="A10" s="390" t="s">
        <v>21</v>
      </c>
      <c r="B10" s="391">
        <v>965</v>
      </c>
      <c r="C10" s="392">
        <v>4.4083207685967478</v>
      </c>
      <c r="D10" s="393">
        <v>8.9353387023448274</v>
      </c>
      <c r="E10" s="394">
        <v>-4.5610539659457574</v>
      </c>
    </row>
    <row r="11" spans="1:5" x14ac:dyDescent="0.35">
      <c r="A11" s="395" t="s">
        <v>22</v>
      </c>
    </row>
    <row r="12" spans="1:5" x14ac:dyDescent="0.35">
      <c r="A12" s="396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2:E12"/>
  <sheetViews>
    <sheetView workbookViewId="0"/>
  </sheetViews>
  <sheetFormatPr baseColWidth="10" defaultColWidth="8.7265625" defaultRowHeight="14.5" x14ac:dyDescent="0.35"/>
  <cols>
    <col min="1" max="1" width="50.453125" style="441" customWidth="1"/>
    <col min="2" max="5" width="20.453125" style="442" customWidth="1"/>
  </cols>
  <sheetData>
    <row r="2" spans="1:5" ht="18.5" x14ac:dyDescent="0.45">
      <c r="A2" s="402" t="s">
        <v>143</v>
      </c>
    </row>
    <row r="3" spans="1:5" x14ac:dyDescent="0.35">
      <c r="A3" s="403"/>
      <c r="B3" s="404" t="s">
        <v>24</v>
      </c>
      <c r="C3" s="998" t="s">
        <v>25</v>
      </c>
      <c r="D3" s="999" t="s">
        <v>25</v>
      </c>
      <c r="E3" s="1000" t="s">
        <v>25</v>
      </c>
    </row>
    <row r="4" spans="1:5" ht="43.5" x14ac:dyDescent="0.35">
      <c r="A4" s="405"/>
      <c r="C4" s="438" t="s">
        <v>7</v>
      </c>
      <c r="D4" s="439" t="s">
        <v>8</v>
      </c>
      <c r="E4" s="440" t="s">
        <v>9</v>
      </c>
    </row>
    <row r="5" spans="1:5" x14ac:dyDescent="0.35">
      <c r="A5" s="406" t="s">
        <v>75</v>
      </c>
      <c r="B5" s="407"/>
      <c r="C5" s="408"/>
      <c r="D5" s="409"/>
      <c r="E5" s="410"/>
    </row>
    <row r="6" spans="1:5" x14ac:dyDescent="0.35">
      <c r="A6" s="411" t="s">
        <v>76</v>
      </c>
      <c r="B6" s="412">
        <v>262</v>
      </c>
      <c r="C6" s="413">
        <v>5.0863275704215081</v>
      </c>
      <c r="D6" s="414">
        <v>10.742611979314891</v>
      </c>
      <c r="E6" s="415">
        <v>-5.0989238404120911</v>
      </c>
    </row>
    <row r="7" spans="1:5" x14ac:dyDescent="0.35">
      <c r="A7" s="416" t="s">
        <v>77</v>
      </c>
      <c r="B7" s="417">
        <v>385</v>
      </c>
      <c r="C7" s="418">
        <v>4.3206584388343927</v>
      </c>
      <c r="D7" s="419">
        <v>10.08810899118386</v>
      </c>
      <c r="E7" s="420">
        <v>-6.1185638257670014</v>
      </c>
    </row>
    <row r="8" spans="1:5" x14ac:dyDescent="0.35">
      <c r="A8" s="421" t="s">
        <v>78</v>
      </c>
      <c r="B8" s="422">
        <v>194</v>
      </c>
      <c r="C8" s="423">
        <v>3.2314869462874878</v>
      </c>
      <c r="D8" s="424">
        <v>6.5832196356932133</v>
      </c>
      <c r="E8" s="425">
        <v>-3.496262777541542</v>
      </c>
    </row>
    <row r="9" spans="1:5" x14ac:dyDescent="0.35">
      <c r="A9" s="426" t="s">
        <v>79</v>
      </c>
      <c r="B9" s="427">
        <v>76</v>
      </c>
      <c r="C9" s="428">
        <v>4.9547393497642709</v>
      </c>
      <c r="D9" s="429">
        <v>3.899350973166265</v>
      </c>
      <c r="E9" s="430">
        <v>1.7139717945174291</v>
      </c>
    </row>
    <row r="10" spans="1:5" x14ac:dyDescent="0.35">
      <c r="A10" s="431" t="s">
        <v>21</v>
      </c>
      <c r="B10" s="432">
        <v>917</v>
      </c>
      <c r="C10" s="433">
        <v>4.3917988578824971</v>
      </c>
      <c r="D10" s="434">
        <v>9.1078881347733294</v>
      </c>
      <c r="E10" s="435">
        <v>-4.6662492427305953</v>
      </c>
    </row>
    <row r="11" spans="1:5" x14ac:dyDescent="0.35">
      <c r="A11" s="436" t="s">
        <v>22</v>
      </c>
    </row>
    <row r="12" spans="1:5" x14ac:dyDescent="0.35">
      <c r="A12" s="437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22</vt:i4>
      </vt:variant>
    </vt:vector>
  </HeadingPairs>
  <TitlesOfParts>
    <vt:vector size="22" baseType="lpstr">
      <vt:lpstr>Inhaltsverzeichnis</vt:lpstr>
      <vt:lpstr>1_branche</vt:lpstr>
      <vt:lpstr>2_bg_g</vt:lpstr>
      <vt:lpstr>3_bland</vt:lpstr>
      <vt:lpstr>4_ost_west</vt:lpstr>
      <vt:lpstr>5_gewerkschaft</vt:lpstr>
      <vt:lpstr>6_besch_frauen_p_gen_quartile</vt:lpstr>
      <vt:lpstr>7_besch_maenner_p_gen_quartile</vt:lpstr>
      <vt:lpstr>8_besch_vollz_p_gen_quartile</vt:lpstr>
      <vt:lpstr>9_besch_teilz_p_gen_quartile</vt:lpstr>
      <vt:lpstr>10_besch_mini_p_gen_quartile</vt:lpstr>
      <vt:lpstr>11_besch_tz_mini_p_gen_quartile</vt:lpstr>
      <vt:lpstr>12_besch_befr_p_gen_quartile</vt:lpstr>
      <vt:lpstr>13_besch_migr_p_gen_quartile</vt:lpstr>
      <vt:lpstr>14_besch_gew_p_gen_quartile</vt:lpstr>
      <vt:lpstr>15_besch_hochq_p_gen_quartile</vt:lpstr>
      <vt:lpstr>16_besch_beruf_p_gen_quartile</vt:lpstr>
      <vt:lpstr>17_besch_ungel_p_gen_quartile</vt:lpstr>
      <vt:lpstr>18_besch_azubi_p_gen_quartile</vt:lpstr>
      <vt:lpstr>19_besch_u30_p_gen_quartile</vt:lpstr>
      <vt:lpstr>20_besch_ue55_p_gen_quartile</vt:lpstr>
      <vt:lpstr>21_besch_beam_p_gen_quartile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Wolfram Brehmer</cp:lastModifiedBy>
  <dcterms:modified xsi:type="dcterms:W3CDTF">2025-04-04T13:22:46Z</dcterms:modified>
</cp:coreProperties>
</file>