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1760"/>
  </bookViews>
  <sheets>
    <sheet name="Armutsgrenzen" sheetId="4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R10" i="4" l="1"/>
  <c r="R11" i="4"/>
  <c r="R12" i="4"/>
  <c r="R13" i="4"/>
  <c r="R14" i="4"/>
  <c r="R15" i="4"/>
  <c r="D10" i="4" l="1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</calcChain>
</file>

<file path=xl/sharedStrings.xml><?xml version="1.0" encoding="utf-8"?>
<sst xmlns="http://schemas.openxmlformats.org/spreadsheetml/2006/main" count="39" uniqueCount="39">
  <si>
    <t>Armut in Deutschland</t>
  </si>
  <si>
    <t xml:space="preserve">Daten: </t>
  </si>
  <si>
    <t>Mikrozensus</t>
  </si>
  <si>
    <t>Quelle:</t>
  </si>
  <si>
    <t xml:space="preserve">Stand: </t>
  </si>
  <si>
    <t>Kontakt:</t>
  </si>
  <si>
    <t>eric-seils [at] boeckler.de</t>
  </si>
  <si>
    <t>Einpersonenhaushalt</t>
  </si>
  <si>
    <t>Alleinerziehend, 1 Kind unter 14 Jahre</t>
  </si>
  <si>
    <t>Alleinerziehend, 2 Kinder unter 14 Jahre</t>
  </si>
  <si>
    <t>Paar, 2 Kinder unter 14 Jahre</t>
  </si>
  <si>
    <t>Paar, 2 Kinder ab 14 Jahre</t>
  </si>
  <si>
    <t>Paar, 2 Kinder unter 14 Jahre und 1 Kind ab 14 Jahre</t>
  </si>
  <si>
    <t>Paar, keine Kinder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</si>
  <si>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</si>
  <si>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</si>
  <si>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</si>
  <si>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</si>
  <si>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</si>
  <si>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</si>
  <si>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</si>
  <si>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</si>
  <si>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</si>
  <si>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</si>
  <si>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</si>
  <si>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</si>
  <si>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</si>
  <si>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</si>
  <si>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Haushaltstyp</t>
  </si>
  <si>
    <t xml:space="preserve">Anmerkung: Journalisten, die diese Armutsgrenzen nutzen wollen, um passende Beispielfälle für Reportagen zu finden, </t>
  </si>
  <si>
    <t>sollten sich wegen weiterer Hinweise zu den Armutsgrenzen auf Mikrozensus-Basis an Dr. Eric Seils oder die Pressestelle wenden.</t>
  </si>
  <si>
    <t>Angaben in Euro</t>
  </si>
  <si>
    <t>http://www.amtliche-sozialberichterstattung.de</t>
  </si>
  <si>
    <t>Anmerkung:</t>
  </si>
  <si>
    <t>2010-2011 Zeitreihenbruch durch veränderte Hochrechnungsgrundlage</t>
  </si>
  <si>
    <t>2019</t>
  </si>
  <si>
    <t>September 2020</t>
  </si>
  <si>
    <t>Entwicklung der Armutsgrenzen bei unterschiedlichen Haushaltstypen, 2005–2019</t>
  </si>
  <si>
    <t>https://www.wsi.de/de/wsi-verteilungsmonitor-14559.htm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</si>
</sst>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1"/>
      <color rgb="FFDF05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5" fillId="0" borderId="1" xfId="1" applyFont="1" applyBorder="1"/>
    <xf numFmtId="22" fontId="0" fillId="0" borderId="1" xfId="0" quotePrefix="1" applyNumberFormat="1" applyFont="1" applyBorder="1"/>
    <xf numFmtId="0" fontId="6" fillId="0" borderId="1" xfId="1" applyFont="1" applyBorder="1"/>
    <xf numFmtId="0" fontId="7" fillId="0" borderId="1" xfId="0" applyFont="1" applyBorder="1"/>
    <xf numFmtId="0" fontId="7" fillId="0" borderId="1" xfId="1" applyFont="1" applyBorder="1"/>
    <xf numFmtId="0" fontId="8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5" xfId="0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2" xfId="1" applyFont="1" applyBorder="1" applyAlignment="1">
      <alignment horizontal="left"/>
    </xf>
  </cellXfs>
  <cellStyles count="4">
    <cellStyle name="Hyperlink" xfId="1" builtinId="8"/>
    <cellStyle name="Standard" xfId="0" builtinId="0"/>
    <cellStyle name="Standard 2" xfId="2"/>
    <cellStyle name="Standard 2 2" xfId="3"/>
  </cellStyles>
  <dxfs count="18"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</font>
      <alignment horizontal="right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colors>
    <mruColors>
      <color rgb="FFDF05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22</xdr:row>
      <xdr:rowOff>142875</xdr:rowOff>
    </xdr:from>
    <xdr:to>
      <xdr:col>2</xdr:col>
      <xdr:colOff>1123950</xdr:colOff>
      <xdr:row>28</xdr:row>
      <xdr:rowOff>117429</xdr:rowOff>
    </xdr:to>
    <xdr:pic>
      <xdr:nvPicPr>
        <xdr:cNvPr id="22" name="Grafik 2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/>
        <a:stretch/>
      </xdr:blipFill>
      <xdr:spPr>
        <a:xfrm>
          <a:off x="1295400" y="4343400"/>
          <a:ext cx="1352550" cy="11175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484" displayName="Tabelle484" ref="C8:R15" totalsRowShown="0" headerRowDxfId="17" dataDxfId="16">
  <autoFilter ref="C8:R15"/>
  <tableColumns count="16">
    <tableColumn id="1" name="Haushaltstyp" dataDxfId="15"/>
    <tableColumn id="2" name="2005" dataDxfId="14"/>
    <tableColumn id="3" name="2006" dataDxfId="13"/>
    <tableColumn id="4" name="2007" dataDxfId="12"/>
    <tableColumn id="5" name="2008" dataDxfId="11"/>
    <tableColumn id="6" name="2009" dataDxfId="10"/>
    <tableColumn id="7" name="2010" dataDxfId="9"/>
    <tableColumn id="8" name="2011" dataDxfId="8"/>
    <tableColumn id="9" name="2012" dataDxfId="7"/>
    <tableColumn id="10" name="2013" dataDxfId="6"/>
    <tableColumn id="11" name="2014" dataDxfId="5"/>
    <tableColumn id="12" name="2015" dataDxfId="4"/>
    <tableColumn id="13" name="2016" dataDxfId="3"/>
    <tableColumn id="14" name="2017" dataDxfId="2"/>
    <tableColumn id="15" name="2018" dataDxfId="1"/>
    <tableColumn id="16" name="2019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www.amtliche-sozialberichterstattung.de/A2armutsgefaehrdungsschwellen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amtliche-sozialberichterstattung.de/A2armutsgefaehrdungsschwelle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si.de/de/wsi-verteilungsmonitor-14559.htm" TargetMode="External"/><Relationship Id="rId4" Type="http://schemas.openxmlformats.org/officeDocument/2006/relationships/hyperlink" Target="http://www.amtliche-sozialberichterstattu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S34"/>
  <sheetViews>
    <sheetView tabSelected="1" workbookViewId="0"/>
  </sheetViews>
  <sheetFormatPr baseColWidth="10" defaultRowHeight="15" x14ac:dyDescent="0.25"/>
  <cols>
    <col min="1" max="2" width="11.42578125" style="1"/>
    <col min="3" max="3" width="56.28515625" style="1" customWidth="1"/>
    <col min="4" max="6" width="10.85546875" style="1" customWidth="1"/>
    <col min="7" max="7" width="11.42578125" style="1" customWidth="1"/>
    <col min="8" max="16384" width="11.42578125" style="1"/>
  </cols>
  <sheetData>
    <row r="2" spans="2:18" x14ac:dyDescent="0.25">
      <c r="B2" s="3"/>
      <c r="C2" s="3" t="s">
        <v>0</v>
      </c>
    </row>
    <row r="3" spans="2:18" x14ac:dyDescent="0.25">
      <c r="B3" s="3"/>
      <c r="C3" s="3"/>
    </row>
    <row r="4" spans="2:18" x14ac:dyDescent="0.25">
      <c r="B4" s="3"/>
      <c r="C4" s="4" t="s">
        <v>37</v>
      </c>
    </row>
    <row r="5" spans="2:18" x14ac:dyDescent="0.25">
      <c r="C5" s="17" t="s">
        <v>31</v>
      </c>
    </row>
    <row r="6" spans="2:18" x14ac:dyDescent="0.25">
      <c r="C6" s="3"/>
    </row>
    <row r="8" spans="2:18" x14ac:dyDescent="0.25">
      <c r="C8" t="s">
        <v>28</v>
      </c>
      <c r="D8" s="14" t="s">
        <v>14</v>
      </c>
      <c r="E8" s="14" t="s">
        <v>15</v>
      </c>
      <c r="F8" s="14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9" t="s">
        <v>35</v>
      </c>
    </row>
    <row r="9" spans="2:18" x14ac:dyDescent="0.25">
      <c r="C9" s="11" t="s">
        <v>7</v>
      </c>
      <c r="D9" s="12">
        <v>735.68</v>
      </c>
      <c r="E9" s="12">
        <v>746.28</v>
      </c>
      <c r="F9" s="12">
        <v>764.43</v>
      </c>
      <c r="G9" s="13">
        <v>786.85</v>
      </c>
      <c r="H9" s="13">
        <v>801.49</v>
      </c>
      <c r="I9" s="13">
        <v>826.32</v>
      </c>
      <c r="J9" s="13">
        <v>849.37</v>
      </c>
      <c r="K9" s="13">
        <v>870.38</v>
      </c>
      <c r="L9" s="13">
        <v>892</v>
      </c>
      <c r="M9" s="13">
        <v>916.93</v>
      </c>
      <c r="N9" s="13">
        <v>942.11</v>
      </c>
      <c r="O9" s="13">
        <v>968.91</v>
      </c>
      <c r="P9" s="13">
        <v>999.45</v>
      </c>
      <c r="Q9" s="13">
        <v>1035.1500000000001</v>
      </c>
      <c r="R9" s="13">
        <v>1074</v>
      </c>
    </row>
    <row r="10" spans="2:18" x14ac:dyDescent="0.25">
      <c r="C10" s="11" t="s">
        <v>8</v>
      </c>
      <c r="D10" s="12">
        <f>D9+0.3*D9</f>
        <v>956.3839999999999</v>
      </c>
      <c r="E10" s="12">
        <f t="shared" ref="E10:Q10" si="0">E9+0.3*E9</f>
        <v>970.16399999999999</v>
      </c>
      <c r="F10" s="12">
        <f t="shared" si="0"/>
        <v>993.7589999999999</v>
      </c>
      <c r="G10" s="13">
        <f t="shared" si="0"/>
        <v>1022.905</v>
      </c>
      <c r="H10" s="13">
        <f t="shared" si="0"/>
        <v>1041.9369999999999</v>
      </c>
      <c r="I10" s="13">
        <f t="shared" si="0"/>
        <v>1074.2160000000001</v>
      </c>
      <c r="J10" s="13">
        <f t="shared" si="0"/>
        <v>1104.181</v>
      </c>
      <c r="K10" s="13">
        <f t="shared" si="0"/>
        <v>1131.4939999999999</v>
      </c>
      <c r="L10" s="13">
        <f t="shared" si="0"/>
        <v>1159.5999999999999</v>
      </c>
      <c r="M10" s="13">
        <f t="shared" si="0"/>
        <v>1192.009</v>
      </c>
      <c r="N10" s="13">
        <f t="shared" si="0"/>
        <v>1224.7429999999999</v>
      </c>
      <c r="O10" s="13">
        <f t="shared" si="0"/>
        <v>1259.5830000000001</v>
      </c>
      <c r="P10" s="13">
        <f t="shared" si="0"/>
        <v>1299.2850000000001</v>
      </c>
      <c r="Q10" s="13">
        <f t="shared" si="0"/>
        <v>1345.6950000000002</v>
      </c>
      <c r="R10" s="13">
        <f t="shared" ref="R10" si="1">R9+0.3*R9</f>
        <v>1396.2</v>
      </c>
    </row>
    <row r="11" spans="2:18" x14ac:dyDescent="0.25">
      <c r="C11" s="11" t="s">
        <v>9</v>
      </c>
      <c r="D11" s="12">
        <f>D9+0.3*D9+0.3*D9</f>
        <v>1177.088</v>
      </c>
      <c r="E11" s="12">
        <f t="shared" ref="E11:Q11" si="2">E9+0.3*E9+0.3*E9</f>
        <v>1194.048</v>
      </c>
      <c r="F11" s="12">
        <f t="shared" si="2"/>
        <v>1223.088</v>
      </c>
      <c r="G11" s="13">
        <f t="shared" si="2"/>
        <v>1258.96</v>
      </c>
      <c r="H11" s="13">
        <f t="shared" si="2"/>
        <v>1282.384</v>
      </c>
      <c r="I11" s="13">
        <f t="shared" si="2"/>
        <v>1322.1120000000001</v>
      </c>
      <c r="J11" s="13">
        <f t="shared" si="2"/>
        <v>1358.992</v>
      </c>
      <c r="K11" s="13">
        <f t="shared" si="2"/>
        <v>1392.6079999999999</v>
      </c>
      <c r="L11" s="13">
        <f t="shared" si="2"/>
        <v>1427.1999999999998</v>
      </c>
      <c r="M11" s="13">
        <f t="shared" si="2"/>
        <v>1467.088</v>
      </c>
      <c r="N11" s="13">
        <f t="shared" si="2"/>
        <v>1507.376</v>
      </c>
      <c r="O11" s="13">
        <f t="shared" si="2"/>
        <v>1550.2560000000001</v>
      </c>
      <c r="P11" s="13">
        <f t="shared" si="2"/>
        <v>1599.1200000000001</v>
      </c>
      <c r="Q11" s="13">
        <f t="shared" si="2"/>
        <v>1656.2400000000002</v>
      </c>
      <c r="R11" s="13">
        <f t="shared" ref="R11" si="3">R9+0.3*R9+0.3*R9</f>
        <v>1718.4</v>
      </c>
    </row>
    <row r="12" spans="2:18" x14ac:dyDescent="0.25">
      <c r="C12" s="11" t="s">
        <v>10</v>
      </c>
      <c r="D12" s="12">
        <f t="shared" ref="D12:Q12" si="4">D9+0.5*D9+0.3*D9+0.3*D9</f>
        <v>1544.9279999999999</v>
      </c>
      <c r="E12" s="12">
        <f t="shared" si="4"/>
        <v>1567.1880000000001</v>
      </c>
      <c r="F12" s="12">
        <f t="shared" si="4"/>
        <v>1605.3029999999999</v>
      </c>
      <c r="G12" s="13">
        <f t="shared" si="4"/>
        <v>1652.3850000000002</v>
      </c>
      <c r="H12" s="13">
        <f t="shared" si="4"/>
        <v>1683.1290000000004</v>
      </c>
      <c r="I12" s="13">
        <f t="shared" si="4"/>
        <v>1735.2719999999999</v>
      </c>
      <c r="J12" s="13">
        <f t="shared" si="4"/>
        <v>1783.6769999999999</v>
      </c>
      <c r="K12" s="13">
        <f t="shared" si="4"/>
        <v>1827.798</v>
      </c>
      <c r="L12" s="13">
        <f t="shared" si="4"/>
        <v>1873.1999999999998</v>
      </c>
      <c r="M12" s="13">
        <f t="shared" si="4"/>
        <v>1925.5529999999999</v>
      </c>
      <c r="N12" s="13">
        <f t="shared" si="4"/>
        <v>1978.431</v>
      </c>
      <c r="O12" s="13">
        <f t="shared" si="4"/>
        <v>2034.711</v>
      </c>
      <c r="P12" s="13">
        <f t="shared" si="4"/>
        <v>2098.8450000000003</v>
      </c>
      <c r="Q12" s="13">
        <f t="shared" si="4"/>
        <v>2173.8150000000001</v>
      </c>
      <c r="R12" s="13">
        <f t="shared" ref="R12" si="5">R9+0.5*R9+0.3*R9+0.3*R9</f>
        <v>2255.4</v>
      </c>
    </row>
    <row r="13" spans="2:18" x14ac:dyDescent="0.25">
      <c r="C13" s="11" t="s">
        <v>11</v>
      </c>
      <c r="D13" s="12">
        <f t="shared" ref="D13:Q13" si="6">D9+0.5*D9+0.5*D9+0.5*D9</f>
        <v>1839.1999999999998</v>
      </c>
      <c r="E13" s="12">
        <f t="shared" si="6"/>
        <v>1865.6999999999998</v>
      </c>
      <c r="F13" s="12">
        <f t="shared" si="6"/>
        <v>1911.0749999999998</v>
      </c>
      <c r="G13" s="13">
        <f t="shared" si="6"/>
        <v>1967.125</v>
      </c>
      <c r="H13" s="13">
        <f t="shared" si="6"/>
        <v>2003.7249999999999</v>
      </c>
      <c r="I13" s="13">
        <f t="shared" si="6"/>
        <v>2065.8000000000002</v>
      </c>
      <c r="J13" s="13">
        <f t="shared" si="6"/>
        <v>2123.4250000000002</v>
      </c>
      <c r="K13" s="13">
        <f t="shared" si="6"/>
        <v>2175.9499999999998</v>
      </c>
      <c r="L13" s="13">
        <f t="shared" si="6"/>
        <v>2230</v>
      </c>
      <c r="M13" s="13">
        <f t="shared" si="6"/>
        <v>2292.3249999999998</v>
      </c>
      <c r="N13" s="13">
        <f t="shared" si="6"/>
        <v>2355.2750000000001</v>
      </c>
      <c r="O13" s="13">
        <f t="shared" si="6"/>
        <v>2422.2750000000001</v>
      </c>
      <c r="P13" s="13">
        <f t="shared" si="6"/>
        <v>2498.625</v>
      </c>
      <c r="Q13" s="13">
        <f t="shared" si="6"/>
        <v>2587.875</v>
      </c>
      <c r="R13" s="13">
        <f t="shared" ref="R13" si="7">R9+0.5*R9+0.5*R9+0.5*R9</f>
        <v>2685</v>
      </c>
    </row>
    <row r="14" spans="2:18" x14ac:dyDescent="0.25">
      <c r="C14" s="11" t="s">
        <v>12</v>
      </c>
      <c r="D14" s="12">
        <f>D9+0.5*D9+(0.5+0.5)*D9+0.3*D9</f>
        <v>2059.904</v>
      </c>
      <c r="E14" s="12">
        <f t="shared" ref="E14:Q14" si="8">E9+0.5*E9+(0.5+0.5)*E9+0.3*E9</f>
        <v>2089.5839999999998</v>
      </c>
      <c r="F14" s="12">
        <f t="shared" si="8"/>
        <v>2140.404</v>
      </c>
      <c r="G14" s="13">
        <f t="shared" si="8"/>
        <v>2203.1799999999998</v>
      </c>
      <c r="H14" s="13">
        <f t="shared" si="8"/>
        <v>2244.172</v>
      </c>
      <c r="I14" s="13">
        <f t="shared" si="8"/>
        <v>2313.6960000000004</v>
      </c>
      <c r="J14" s="13">
        <f t="shared" si="8"/>
        <v>2378.2360000000003</v>
      </c>
      <c r="K14" s="13">
        <f t="shared" si="8"/>
        <v>2437.0639999999999</v>
      </c>
      <c r="L14" s="13">
        <f t="shared" si="8"/>
        <v>2497.6</v>
      </c>
      <c r="M14" s="13">
        <f t="shared" si="8"/>
        <v>2567.4039999999995</v>
      </c>
      <c r="N14" s="13">
        <f t="shared" si="8"/>
        <v>2637.9079999999999</v>
      </c>
      <c r="O14" s="13">
        <f t="shared" si="8"/>
        <v>2712.9480000000003</v>
      </c>
      <c r="P14" s="13">
        <f t="shared" si="8"/>
        <v>2798.46</v>
      </c>
      <c r="Q14" s="13">
        <f t="shared" si="8"/>
        <v>2898.42</v>
      </c>
      <c r="R14" s="13">
        <f t="shared" ref="R14" si="9">R9+0.5*R9+(0.5+0.5)*R9+0.3*R9</f>
        <v>3007.2</v>
      </c>
    </row>
    <row r="15" spans="2:18" x14ac:dyDescent="0.25">
      <c r="C15" s="11" t="s">
        <v>13</v>
      </c>
      <c r="D15" s="12">
        <f>(1+0.5)*D9</f>
        <v>1103.52</v>
      </c>
      <c r="E15" s="12">
        <f t="shared" ref="E15:Q15" si="10">(1+0.5)*E9</f>
        <v>1119.42</v>
      </c>
      <c r="F15" s="12">
        <f t="shared" si="10"/>
        <v>1146.645</v>
      </c>
      <c r="G15" s="13">
        <f t="shared" si="10"/>
        <v>1180.2750000000001</v>
      </c>
      <c r="H15" s="13">
        <f t="shared" si="10"/>
        <v>1202.2350000000001</v>
      </c>
      <c r="I15" s="13">
        <f t="shared" si="10"/>
        <v>1239.48</v>
      </c>
      <c r="J15" s="13">
        <f t="shared" si="10"/>
        <v>1274.0550000000001</v>
      </c>
      <c r="K15" s="13">
        <f t="shared" si="10"/>
        <v>1305.57</v>
      </c>
      <c r="L15" s="13">
        <f t="shared" si="10"/>
        <v>1338</v>
      </c>
      <c r="M15" s="13">
        <f t="shared" si="10"/>
        <v>1375.395</v>
      </c>
      <c r="N15" s="13">
        <f t="shared" si="10"/>
        <v>1413.165</v>
      </c>
      <c r="O15" s="13">
        <f t="shared" si="10"/>
        <v>1453.365</v>
      </c>
      <c r="P15" s="13">
        <f t="shared" si="10"/>
        <v>1499.1750000000002</v>
      </c>
      <c r="Q15" s="13">
        <f t="shared" si="10"/>
        <v>1552.7250000000001</v>
      </c>
      <c r="R15" s="13">
        <f t="shared" ref="R15" si="11">(1+0.5)*R9</f>
        <v>1611</v>
      </c>
    </row>
    <row r="19" spans="2:19" x14ac:dyDescent="0.25">
      <c r="G19" s="2"/>
      <c r="H19" s="2"/>
      <c r="I19" s="2"/>
      <c r="J19" s="2"/>
      <c r="K19" s="2"/>
    </row>
    <row r="20" spans="2:19" x14ac:dyDescent="0.25">
      <c r="C20" s="1" t="s">
        <v>1</v>
      </c>
      <c r="D20" s="1" t="s">
        <v>2</v>
      </c>
    </row>
    <row r="21" spans="2:19" x14ac:dyDescent="0.25">
      <c r="C21" s="1" t="s">
        <v>3</v>
      </c>
      <c r="D21" s="22" t="s">
        <v>32</v>
      </c>
      <c r="E21" s="20"/>
      <c r="F21" s="20"/>
      <c r="G21" s="20"/>
      <c r="H21" s="20"/>
      <c r="I21" s="20"/>
      <c r="J21" s="20"/>
      <c r="K21" s="21"/>
    </row>
    <row r="22" spans="2:19" ht="15.75" x14ac:dyDescent="0.25">
      <c r="C22" s="18" t="s">
        <v>33</v>
      </c>
      <c r="D22" s="18" t="s">
        <v>34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9" x14ac:dyDescent="0.25">
      <c r="C23" s="2"/>
      <c r="D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9" x14ac:dyDescent="0.25">
      <c r="C24" s="6"/>
      <c r="D24" s="10" t="s">
        <v>38</v>
      </c>
      <c r="E24" s="2"/>
      <c r="F24" s="2"/>
      <c r="G24" s="2"/>
      <c r="H24" s="2"/>
      <c r="I24" s="5"/>
      <c r="J24" s="5"/>
      <c r="K24" s="5"/>
      <c r="L24" s="5"/>
      <c r="M24" s="5"/>
      <c r="N24" s="5"/>
      <c r="O24" s="5"/>
      <c r="P24" s="5"/>
      <c r="Q24" s="5"/>
    </row>
    <row r="25" spans="2:19" x14ac:dyDescent="0.25">
      <c r="C25" s="6"/>
      <c r="D25" s="5" t="s">
        <v>4</v>
      </c>
      <c r="E25" s="7" t="s">
        <v>36</v>
      </c>
      <c r="F25" s="5"/>
    </row>
    <row r="26" spans="2:19" x14ac:dyDescent="0.25">
      <c r="C26" s="6"/>
      <c r="D26" s="5" t="s">
        <v>5</v>
      </c>
      <c r="E26" s="10" t="s">
        <v>6</v>
      </c>
      <c r="F26" s="9"/>
      <c r="G26" s="9"/>
    </row>
    <row r="27" spans="2:19" x14ac:dyDescent="0.25">
      <c r="C27" s="2"/>
      <c r="D27" s="16" t="s">
        <v>29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19" x14ac:dyDescent="0.25">
      <c r="B28" s="2"/>
      <c r="C28" s="2"/>
      <c r="D28" s="2"/>
      <c r="E28" s="1" t="s">
        <v>30</v>
      </c>
    </row>
    <row r="29" spans="2:19" s="5" customFormat="1" x14ac:dyDescent="0.25">
      <c r="B29" s="6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9" s="5" customFormat="1" x14ac:dyDescent="0.25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s="5" customFormat="1" x14ac:dyDescent="0.25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9" x14ac:dyDescent="0.25">
      <c r="B32" s="2"/>
    </row>
    <row r="33" spans="2:2" x14ac:dyDescent="0.25">
      <c r="B33" s="2"/>
    </row>
    <row r="34" spans="2:2" x14ac:dyDescent="0.25">
      <c r="B34" s="2"/>
    </row>
  </sheetData>
  <mergeCells count="1">
    <mergeCell ref="D21:K21"/>
  </mergeCells>
  <hyperlinks>
    <hyperlink ref="D19:K19" r:id="rId1" display="http://www.amtliche-sozialberichterstattung.de/A2armutsgefaehrdungsschwellen.html"/>
    <hyperlink ref="E26" r:id="rId2"/>
    <hyperlink ref="D21:K21" r:id="rId3" display="http://www.amtliche-sozialberichterstattung.de, eigene Berechnungen"/>
    <hyperlink ref="D21" r:id="rId4"/>
    <hyperlink ref="D24:H24" r:id="rId5" display="https://www.wsi.de/de/wsi-verteilungsmonitor-14559.htm"/>
  </hyperlinks>
  <pageMargins left="0.7" right="0.7" top="0.78740157499999996" bottom="0.78740157499999996" header="0.3" footer="0.3"/>
  <pageSetup paperSize="9" orientation="portrait" r:id="rId6"/>
  <drawing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Armutsgrenzen</vt:lpstr>
      <vt:lpstr>Tabelle2</vt:lpstr>
      <vt:lpstr>Tabelle3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Höhne</dc:creator>
  <cp:lastModifiedBy>Höhne Jutta4</cp:lastModifiedBy>
  <dcterms:created xsi:type="dcterms:W3CDTF">2014-09-05T13:28:05Z</dcterms:created>
  <dcterms:modified xsi:type="dcterms:W3CDTF">2020-09-17T15:24:52Z</dcterms:modified>
</cp:coreProperties>
</file>