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070" tabRatio="756" activeTab="6"/>
  </bookViews>
  <sheets>
    <sheet name="Betrag Pauschalz. 2000-2010" sheetId="1" r:id="rId1"/>
    <sheet name="Verz + Pausch (2000-2010)" sheetId="2" r:id="rId2"/>
    <sheet name="Verz + Pausch 2010" sheetId="3" r:id="rId3"/>
    <sheet name="Betrag Pauschalzahlung" sheetId="4" r:id="rId4"/>
    <sheet name="Zahl der Verz-Monate" sheetId="5" r:id="rId5"/>
    <sheet name="Verzög-Monate 6 und mehr" sheetId="6" r:id="rId6"/>
    <sheet name="Tabelle1" sheetId="7" r:id="rId7"/>
    <sheet name="Tabelle2" sheetId="8" r:id="rId8"/>
    <sheet name="Tabelle3" sheetId="9" r:id="rId9"/>
  </sheets>
  <definedNames/>
  <calcPr fullCalcOnLoad="1"/>
</workbook>
</file>

<file path=xl/sharedStrings.xml><?xml version="1.0" encoding="utf-8"?>
<sst xmlns="http://schemas.openxmlformats.org/spreadsheetml/2006/main" count="24" uniqueCount="16">
  <si>
    <t>Jahr</t>
  </si>
  <si>
    <t>DM-Betrag</t>
  </si>
  <si>
    <t>Diff</t>
  </si>
  <si>
    <t>%</t>
  </si>
  <si>
    <t>6 und 
mehr</t>
  </si>
  <si>
    <t>insg.</t>
  </si>
  <si>
    <t>ohne
Pau-
schale</t>
  </si>
  <si>
    <t>in €</t>
  </si>
  <si>
    <t>mit Pau-
schale</t>
  </si>
  <si>
    <t>Verzögerung um  …   Monate</t>
  </si>
  <si>
    <t>Betrag
je
Monat</t>
  </si>
  <si>
    <t xml:space="preserve">2.14  Beschäftigte mit verzögerten Tarifabschlüssen und </t>
  </si>
  <si>
    <t xml:space="preserve">         Pauschalzahlungen</t>
  </si>
  <si>
    <t>Rundungsdifferenzen möglich.</t>
  </si>
  <si>
    <t>Ver-zöge-rungs-mo-nate im Durch-schnitt</t>
  </si>
  <si>
    <t>Quelle: WSI-Tarifarchiv    Stand 31.12.2016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</si>
</sst>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=0]&quot;-&quot;;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.5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7.75"/>
      <color indexed="9"/>
      <name val="Arial"/>
      <family val="2"/>
    </font>
    <font>
      <b/>
      <sz val="17.75"/>
      <color indexed="8"/>
      <name val="Arial"/>
      <family val="2"/>
    </font>
    <font>
      <sz val="9.75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.1"/>
      <color indexed="8"/>
      <name val="Arial"/>
      <family val="2"/>
    </font>
    <font>
      <sz val="8.5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0.1"/>
      <color indexed="8"/>
      <name val="Arial"/>
      <family val="2"/>
    </font>
    <font>
      <b/>
      <sz val="13.5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 vertical="top" wrapText="1"/>
    </xf>
    <xf numFmtId="176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134"/>
          <c:w val="0.9285"/>
          <c:h val="0.849"/>
        </c:manualLayout>
      </c:layout>
      <c:barChart>
        <c:barDir val="col"/>
        <c:grouping val="clustered"/>
        <c:varyColors val="0"/>
        <c:ser>
          <c:idx val="1"/>
          <c:order val="0"/>
          <c:tx>
            <c:v>AN mit Pauschalzahlung in %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Tabelle1!$A$12:$A$22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Tabelle1!$I$12:$I$22</c:f>
              <c:numCache>
                <c:ptCount val="11"/>
                <c:pt idx="0">
                  <c:v>44.7</c:v>
                </c:pt>
                <c:pt idx="1">
                  <c:v>27.5</c:v>
                </c:pt>
                <c:pt idx="2">
                  <c:v>56.9</c:v>
                </c:pt>
                <c:pt idx="3">
                  <c:v>39.9</c:v>
                </c:pt>
                <c:pt idx="4">
                  <c:v>17.2</c:v>
                </c:pt>
                <c:pt idx="5">
                  <c:v>65.7</c:v>
                </c:pt>
                <c:pt idx="6">
                  <c:v>78.3</c:v>
                </c:pt>
                <c:pt idx="7">
                  <c:v>58.1</c:v>
                </c:pt>
                <c:pt idx="8">
                  <c:v>58</c:v>
                </c:pt>
                <c:pt idx="9">
                  <c:v>36.3</c:v>
                </c:pt>
                <c:pt idx="10">
                  <c:v>58</c:v>
                </c:pt>
              </c:numCache>
            </c:numRef>
          </c:val>
        </c:ser>
        <c:axId val="39528046"/>
        <c:axId val="20208095"/>
      </c:barChart>
      <c:lineChart>
        <c:grouping val="standard"/>
        <c:varyColors val="0"/>
        <c:ser>
          <c:idx val="0"/>
          <c:order val="1"/>
          <c:tx>
            <c:v>Pauschalzahlung je Mon. in €</c:v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808080"/>
                </a:solidFill>
                <a:ln w="3175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808080"/>
                </a:solidFill>
                <a:ln w="3175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808080"/>
              </a:solidFill>
              <a:ln w="3175">
                <a:solidFill>
                  <a:srgbClr val="FFFF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Tabelle1!$A$12:$A$22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Tabelle1!$L$12:$L$22</c:f>
              <c:numCache>
                <c:ptCount val="11"/>
                <c:pt idx="0">
                  <c:v>68</c:v>
                </c:pt>
                <c:pt idx="1">
                  <c:v>78</c:v>
                </c:pt>
                <c:pt idx="2">
                  <c:v>47</c:v>
                </c:pt>
                <c:pt idx="3">
                  <c:v>35</c:v>
                </c:pt>
                <c:pt idx="4">
                  <c:v>45</c:v>
                </c:pt>
                <c:pt idx="5">
                  <c:v>36</c:v>
                </c:pt>
                <c:pt idx="6">
                  <c:v>60</c:v>
                </c:pt>
                <c:pt idx="7">
                  <c:v>155</c:v>
                </c:pt>
                <c:pt idx="8">
                  <c:v>116</c:v>
                </c:pt>
                <c:pt idx="9">
                  <c:v>35</c:v>
                </c:pt>
                <c:pt idx="10">
                  <c:v>38</c:v>
                </c:pt>
              </c:numCache>
            </c:numRef>
          </c:val>
          <c:smooth val="0"/>
        </c:ser>
        <c:axId val="47655128"/>
        <c:axId val="26242969"/>
      </c:lineChart>
      <c:catAx>
        <c:axId val="395280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208095"/>
        <c:crosses val="autoZero"/>
        <c:auto val="0"/>
        <c:lblOffset val="100"/>
        <c:tickLblSkip val="1"/>
        <c:noMultiLvlLbl val="0"/>
      </c:catAx>
      <c:valAx>
        <c:axId val="202080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528046"/>
        <c:crossesAt val="1"/>
        <c:crossBetween val="between"/>
        <c:dispUnits/>
      </c:valAx>
      <c:catAx>
        <c:axId val="47655128"/>
        <c:scaling>
          <c:orientation val="minMax"/>
        </c:scaling>
        <c:axPos val="b"/>
        <c:delete val="1"/>
        <c:majorTickMark val="out"/>
        <c:minorTickMark val="none"/>
        <c:tickLblPos val="nextTo"/>
        <c:crossAx val="26242969"/>
        <c:crosses val="autoZero"/>
        <c:auto val="0"/>
        <c:lblOffset val="100"/>
        <c:tickLblSkip val="1"/>
        <c:noMultiLvlLbl val="0"/>
      </c:catAx>
      <c:valAx>
        <c:axId val="262429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551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5"/>
          <c:y val="0.106"/>
          <c:w val="0.5655"/>
          <c:h val="0.06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Arbeitnehmer ohne Tariferhöhung und mit Pauschalzahlung in %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8175"/>
          <c:w val="0.98"/>
          <c:h val="0.8015"/>
        </c:manualLayout>
      </c:layout>
      <c:barChart>
        <c:barDir val="col"/>
        <c:grouping val="stacked"/>
        <c:varyColors val="0"/>
        <c:ser>
          <c:idx val="0"/>
          <c:order val="0"/>
          <c:tx>
            <c:v>mit Pauschalzahlung</c:v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Tabelle1!$A$12:$A$22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Tabelle1!$I$12:$I$22</c:f>
              <c:numCache>
                <c:ptCount val="11"/>
                <c:pt idx="0">
                  <c:v>44.7</c:v>
                </c:pt>
                <c:pt idx="1">
                  <c:v>27.5</c:v>
                </c:pt>
                <c:pt idx="2">
                  <c:v>56.9</c:v>
                </c:pt>
                <c:pt idx="3">
                  <c:v>39.9</c:v>
                </c:pt>
                <c:pt idx="4">
                  <c:v>17.2</c:v>
                </c:pt>
                <c:pt idx="5">
                  <c:v>65.7</c:v>
                </c:pt>
                <c:pt idx="6">
                  <c:v>78.3</c:v>
                </c:pt>
                <c:pt idx="7">
                  <c:v>58.1</c:v>
                </c:pt>
                <c:pt idx="8">
                  <c:v>58</c:v>
                </c:pt>
                <c:pt idx="9">
                  <c:v>36.3</c:v>
                </c:pt>
                <c:pt idx="10">
                  <c:v>58</c:v>
                </c:pt>
              </c:numCache>
            </c:numRef>
          </c:val>
        </c:ser>
        <c:ser>
          <c:idx val="1"/>
          <c:order val="1"/>
          <c:tx>
            <c:v>ohne Pauschalzahlung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Tabelle1!$A$12:$A$22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Tabelle1!$J$12:$J$22</c:f>
              <c:numCache>
                <c:ptCount val="11"/>
                <c:pt idx="0">
                  <c:v>20.19999999999999</c:v>
                </c:pt>
                <c:pt idx="1">
                  <c:v>18.999999999999993</c:v>
                </c:pt>
                <c:pt idx="2">
                  <c:v>34.1</c:v>
                </c:pt>
                <c:pt idx="3">
                  <c:v>42.40000000000001</c:v>
                </c:pt>
                <c:pt idx="4">
                  <c:v>70.89999999999999</c:v>
                </c:pt>
                <c:pt idx="5">
                  <c:v>15</c:v>
                </c:pt>
                <c:pt idx="6">
                  <c:v>12</c:v>
                </c:pt>
                <c:pt idx="7">
                  <c:v>31.199999999999996</c:v>
                </c:pt>
                <c:pt idx="8">
                  <c:v>13.099999999999994</c:v>
                </c:pt>
                <c:pt idx="9">
                  <c:v>56.10000000000001</c:v>
                </c:pt>
                <c:pt idx="10">
                  <c:v>20</c:v>
                </c:pt>
              </c:numCache>
            </c:numRef>
          </c:val>
        </c:ser>
        <c:ser>
          <c:idx val="2"/>
          <c:order val="2"/>
          <c:tx>
            <c:v>Insgesamt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79</a:t>
                    </a:r>
                    <a:r>
                      <a:rPr lang="en-US" cap="none" sz="12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Tabelle1!$A$12:$A$22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Tabelle1!$H$12:$H$22</c:f>
              <c:numCache>
                <c:ptCount val="11"/>
                <c:pt idx="0">
                  <c:v>64.89999999999999</c:v>
                </c:pt>
                <c:pt idx="1">
                  <c:v>46.49999999999999</c:v>
                </c:pt>
                <c:pt idx="2">
                  <c:v>91</c:v>
                </c:pt>
                <c:pt idx="3">
                  <c:v>82.30000000000001</c:v>
                </c:pt>
                <c:pt idx="4">
                  <c:v>88.1</c:v>
                </c:pt>
                <c:pt idx="5">
                  <c:v>80.7</c:v>
                </c:pt>
                <c:pt idx="6">
                  <c:v>90.3</c:v>
                </c:pt>
                <c:pt idx="7">
                  <c:v>89.3</c:v>
                </c:pt>
                <c:pt idx="8">
                  <c:v>71.1</c:v>
                </c:pt>
                <c:pt idx="9">
                  <c:v>92.4</c:v>
                </c:pt>
                <c:pt idx="10">
                  <c:v>78</c:v>
                </c:pt>
              </c:numCache>
            </c:numRef>
          </c:val>
        </c:ser>
        <c:overlap val="100"/>
        <c:axId val="34860130"/>
        <c:axId val="45305715"/>
      </c:barChart>
      <c:catAx>
        <c:axId val="34860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05715"/>
        <c:crosses val="autoZero"/>
        <c:auto val="1"/>
        <c:lblOffset val="100"/>
        <c:tickLblSkip val="1"/>
        <c:noMultiLvlLbl val="0"/>
      </c:catAx>
      <c:valAx>
        <c:axId val="45305715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6013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05"/>
          <c:y val="0.1175"/>
          <c:w val="0.5245"/>
          <c:h val="0.03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Arbeitnehmer mit Verzögerungsmonaten in %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955"/>
          <c:w val="0.7635"/>
          <c:h val="0.7875"/>
        </c:manualLayout>
      </c:layout>
      <c:barChart>
        <c:barDir val="col"/>
        <c:grouping val="stacked"/>
        <c:varyColors val="0"/>
        <c:ser>
          <c:idx val="0"/>
          <c:order val="0"/>
          <c:tx>
            <c:v>mit Pauschalzahlung</c:v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Tabelle1!$A$22</c:f>
              <c:numCache>
                <c:ptCount val="1"/>
                <c:pt idx="0">
                  <c:v>2010</c:v>
                </c:pt>
              </c:numCache>
            </c:numRef>
          </c:cat>
          <c:val>
            <c:numRef>
              <c:f>Tabelle1!$I$22</c:f>
              <c:numCache>
                <c:ptCount val="1"/>
                <c:pt idx="0">
                  <c:v>58</c:v>
                </c:pt>
              </c:numCache>
            </c:numRef>
          </c:val>
        </c:ser>
        <c:ser>
          <c:idx val="1"/>
          <c:order val="1"/>
          <c:tx>
            <c:v>ohne Pauschalzahlung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Tabelle1!$A$22</c:f>
              <c:numCache>
                <c:ptCount val="1"/>
                <c:pt idx="0">
                  <c:v>2010</c:v>
                </c:pt>
              </c:numCache>
            </c:numRef>
          </c:cat>
          <c:val>
            <c:numRef>
              <c:f>Tabelle1!$J$22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v>Insgesamt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Tabelle1!$A$22</c:f>
              <c:numCache>
                <c:ptCount val="1"/>
                <c:pt idx="0">
                  <c:v>2010</c:v>
                </c:pt>
              </c:numCache>
            </c:numRef>
          </c:cat>
          <c:val>
            <c:numRef>
              <c:f>Tabelle1!$H$22</c:f>
              <c:numCache>
                <c:ptCount val="1"/>
                <c:pt idx="0">
                  <c:v>78</c:v>
                </c:pt>
              </c:numCache>
            </c:numRef>
          </c:val>
        </c:ser>
        <c:overlap val="100"/>
        <c:axId val="5098252"/>
        <c:axId val="45884269"/>
      </c:barChart>
      <c:catAx>
        <c:axId val="509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84269"/>
        <c:crosses val="autoZero"/>
        <c:auto val="1"/>
        <c:lblOffset val="100"/>
        <c:tickLblSkip val="1"/>
        <c:noMultiLvlLbl val="0"/>
      </c:catAx>
      <c:valAx>
        <c:axId val="45884269"/>
        <c:scaling>
          <c:orientation val="minMax"/>
          <c:max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82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585"/>
          <c:y val="0.2745"/>
          <c:w val="0.296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48"/>
          <c:w val="0.89475"/>
          <c:h val="0.9355"/>
        </c:manualLayout>
      </c:layout>
      <c:barChart>
        <c:barDir val="col"/>
        <c:grouping val="clustered"/>
        <c:varyColors val="0"/>
        <c:ser>
          <c:idx val="1"/>
          <c:order val="0"/>
          <c:tx>
            <c:v>AN mit Pauschalzahlung in %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Tabelle1!$A$7:$A$22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Tabelle1!$I$7:$I$22</c:f>
              <c:numCache>
                <c:ptCount val="11"/>
                <c:pt idx="0">
                  <c:v>44.7</c:v>
                </c:pt>
                <c:pt idx="1">
                  <c:v>27.5</c:v>
                </c:pt>
                <c:pt idx="2">
                  <c:v>56.9</c:v>
                </c:pt>
                <c:pt idx="3">
                  <c:v>39.9</c:v>
                </c:pt>
                <c:pt idx="4">
                  <c:v>17.2</c:v>
                </c:pt>
                <c:pt idx="5">
                  <c:v>65.7</c:v>
                </c:pt>
                <c:pt idx="6">
                  <c:v>78.3</c:v>
                </c:pt>
                <c:pt idx="7">
                  <c:v>58.1</c:v>
                </c:pt>
                <c:pt idx="8">
                  <c:v>58</c:v>
                </c:pt>
                <c:pt idx="9">
                  <c:v>36.3</c:v>
                </c:pt>
                <c:pt idx="10">
                  <c:v>58</c:v>
                </c:pt>
              </c:numCache>
            </c:numRef>
          </c:val>
        </c:ser>
        <c:axId val="10305238"/>
        <c:axId val="25638279"/>
      </c:barChart>
      <c:lineChart>
        <c:grouping val="standard"/>
        <c:varyColors val="0"/>
        <c:ser>
          <c:idx val="0"/>
          <c:order val="1"/>
          <c:tx>
            <c:v>Pauschalzahlung je Mon. in €</c:v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Tabelle1!$A$7:$A$22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Tabelle1!$L$7:$L$22</c:f>
              <c:numCache>
                <c:ptCount val="11"/>
                <c:pt idx="0">
                  <c:v>68</c:v>
                </c:pt>
                <c:pt idx="1">
                  <c:v>78</c:v>
                </c:pt>
                <c:pt idx="2">
                  <c:v>47</c:v>
                </c:pt>
                <c:pt idx="3">
                  <c:v>35</c:v>
                </c:pt>
                <c:pt idx="4">
                  <c:v>45</c:v>
                </c:pt>
                <c:pt idx="5">
                  <c:v>36</c:v>
                </c:pt>
                <c:pt idx="6">
                  <c:v>60</c:v>
                </c:pt>
                <c:pt idx="7">
                  <c:v>155</c:v>
                </c:pt>
                <c:pt idx="8">
                  <c:v>116</c:v>
                </c:pt>
                <c:pt idx="9">
                  <c:v>35</c:v>
                </c:pt>
                <c:pt idx="10">
                  <c:v>38</c:v>
                </c:pt>
              </c:numCache>
            </c:numRef>
          </c:val>
          <c:smooth val="0"/>
        </c:ser>
        <c:axId val="29417920"/>
        <c:axId val="63434689"/>
      </c:line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638279"/>
        <c:crosses val="autoZero"/>
        <c:auto val="0"/>
        <c:lblOffset val="100"/>
        <c:tickLblSkip val="1"/>
        <c:noMultiLvlLbl val="0"/>
      </c:catAx>
      <c:valAx>
        <c:axId val="256382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05238"/>
        <c:crossesAt val="1"/>
        <c:crossBetween val="between"/>
        <c:dispUnits/>
      </c:valAx>
      <c:catAx>
        <c:axId val="29417920"/>
        <c:scaling>
          <c:orientation val="minMax"/>
        </c:scaling>
        <c:axPos val="b"/>
        <c:delete val="1"/>
        <c:majorTickMark val="out"/>
        <c:minorTickMark val="none"/>
        <c:tickLblPos val="nextTo"/>
        <c:crossAx val="63434689"/>
        <c:crosses val="autoZero"/>
        <c:auto val="0"/>
        <c:lblOffset val="100"/>
        <c:tickLblSkip val="1"/>
        <c:noMultiLvlLbl val="0"/>
      </c:catAx>
      <c:valAx>
        <c:axId val="634346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417920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4"/>
          <c:y val="0.002"/>
          <c:w val="0.77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Zahl der Verzögerungsmonate
Tarifrunden 2006 - 2010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8325"/>
          <c:w val="0.9792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Tabelle1!$A$18:$A$22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Tabelle1!$N$18:$N$22</c:f>
              <c:numCache>
                <c:ptCount val="5"/>
                <c:pt idx="0">
                  <c:v>2.2</c:v>
                </c:pt>
                <c:pt idx="1">
                  <c:v>4.9</c:v>
                </c:pt>
                <c:pt idx="2">
                  <c:v>7.2</c:v>
                </c:pt>
                <c:pt idx="3">
                  <c:v>4.9</c:v>
                </c:pt>
                <c:pt idx="4">
                  <c:v>9.4</c:v>
                </c:pt>
              </c:numCache>
            </c:numRef>
          </c:val>
        </c:ser>
        <c:axId val="34041290"/>
        <c:axId val="37936155"/>
      </c:barChart>
      <c:catAx>
        <c:axId val="3404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36155"/>
        <c:crosses val="autoZero"/>
        <c:auto val="1"/>
        <c:lblOffset val="100"/>
        <c:tickLblSkip val="1"/>
        <c:noMultiLvlLbl val="0"/>
      </c:catAx>
      <c:valAx>
        <c:axId val="37936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1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Arbeitnehmer mit Monaten ohne Tariferhöhung in %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7575"/>
          <c:w val="0.9792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v>6 Monate und mehr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Tabelle1!$A$7:$A$22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Tabelle1!$G$7:$G$22</c:f>
              <c:numCache>
                <c:ptCount val="11"/>
                <c:pt idx="0">
                  <c:v>3.7</c:v>
                </c:pt>
                <c:pt idx="1">
                  <c:v>5.4</c:v>
                </c:pt>
                <c:pt idx="2">
                  <c:v>1.4</c:v>
                </c:pt>
                <c:pt idx="3">
                  <c:v>26</c:v>
                </c:pt>
                <c:pt idx="4">
                  <c:v>13.5</c:v>
                </c:pt>
                <c:pt idx="5">
                  <c:v>52.8</c:v>
                </c:pt>
                <c:pt idx="6">
                  <c:v>41.8</c:v>
                </c:pt>
                <c:pt idx="7">
                  <c:v>9.5</c:v>
                </c:pt>
                <c:pt idx="8">
                  <c:v>21.3</c:v>
                </c:pt>
                <c:pt idx="9">
                  <c:v>20.1</c:v>
                </c:pt>
                <c:pt idx="10">
                  <c:v>60</c:v>
                </c:pt>
              </c:numCache>
            </c:numRef>
          </c:val>
        </c:ser>
        <c:ser>
          <c:idx val="1"/>
          <c:order val="1"/>
          <c:tx>
            <c:v>insgesamt</c:v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Tabelle1!$H$7:$H$22</c:f>
              <c:numCache>
                <c:ptCount val="11"/>
                <c:pt idx="0">
                  <c:v>64.89999999999999</c:v>
                </c:pt>
                <c:pt idx="1">
                  <c:v>46.49999999999999</c:v>
                </c:pt>
                <c:pt idx="2">
                  <c:v>91</c:v>
                </c:pt>
                <c:pt idx="3">
                  <c:v>82.30000000000001</c:v>
                </c:pt>
                <c:pt idx="4">
                  <c:v>88.1</c:v>
                </c:pt>
                <c:pt idx="5">
                  <c:v>80.7</c:v>
                </c:pt>
                <c:pt idx="6">
                  <c:v>90.3</c:v>
                </c:pt>
                <c:pt idx="7">
                  <c:v>89.3</c:v>
                </c:pt>
                <c:pt idx="8">
                  <c:v>71.1</c:v>
                </c:pt>
                <c:pt idx="9">
                  <c:v>92.4</c:v>
                </c:pt>
                <c:pt idx="10">
                  <c:v>78</c:v>
                </c:pt>
              </c:numCache>
            </c:numRef>
          </c:val>
        </c:ser>
        <c:axId val="5881076"/>
        <c:axId val="52929685"/>
      </c:barChart>
      <c:catAx>
        <c:axId val="588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9685"/>
        <c:crosses val="autoZero"/>
        <c:auto val="1"/>
        <c:lblOffset val="100"/>
        <c:tickLblSkip val="1"/>
        <c:noMultiLvlLbl val="0"/>
      </c:catAx>
      <c:valAx>
        <c:axId val="52929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107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775"/>
          <c:y val="0.1175"/>
          <c:w val="0.302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 zoomScale="89"/>
  </sheetViews>
  <pageMargins left="0.787401575" right="0.787401575" top="0.984251969" bottom="0.984251969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 zoomScale="89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87401575" right="0.787401575" top="0.984251969" bottom="0.984251969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87401575" right="0.787401575" top="0.984251969" bottom="0.984251969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0.89875</cdr:x>
      <cdr:y>0.941</cdr:y>
    </cdr:from>
    <cdr:to>
      <cdr:x>0.91075</cdr:x>
      <cdr:y>0.97075</cdr:y>
    </cdr:to>
    <cdr:sp>
      <cdr:nvSpPr>
        <cdr:cNvPr id="1" name="Text Box 1"/>
        <cdr:cNvSpPr txBox="1">
          <a:spLocks noChangeArrowheads="1"/>
        </cdr:cNvSpPr>
      </cdr:nvSpPr>
      <cdr:spPr>
        <a:xfrm>
          <a:off x="8305800" y="5391150"/>
          <a:ext cx="114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34050"/>
    <xdr:graphicFrame>
      <xdr:nvGraphicFramePr>
        <xdr:cNvPr id="1" name="Shape 1025"/>
        <xdr:cNvGraphicFramePr/>
      </xdr:nvGraphicFramePr>
      <xdr:xfrm>
        <a:off x="0" y="0"/>
        <a:ext cx="92487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34050"/>
    <xdr:graphicFrame>
      <xdr:nvGraphicFramePr>
        <xdr:cNvPr id="1" name="Shape 1025"/>
        <xdr:cNvGraphicFramePr/>
      </xdr:nvGraphicFramePr>
      <xdr:xfrm>
        <a:off x="0" y="0"/>
        <a:ext cx="92487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34050"/>
    <xdr:graphicFrame>
      <xdr:nvGraphicFramePr>
        <xdr:cNvPr id="1" name="Shape 1025"/>
        <xdr:cNvGraphicFramePr/>
      </xdr:nvGraphicFramePr>
      <xdr:xfrm>
        <a:off x="0" y="0"/>
        <a:ext cx="92487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34050"/>
    <xdr:graphicFrame>
      <xdr:nvGraphicFramePr>
        <xdr:cNvPr id="1" name="Shape 1025"/>
        <xdr:cNvGraphicFramePr/>
      </xdr:nvGraphicFramePr>
      <xdr:xfrm>
        <a:off x="0" y="0"/>
        <a:ext cx="92487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34050"/>
    <xdr:graphicFrame>
      <xdr:nvGraphicFramePr>
        <xdr:cNvPr id="1" name="Shape 1025"/>
        <xdr:cNvGraphicFramePr/>
      </xdr:nvGraphicFramePr>
      <xdr:xfrm>
        <a:off x="0" y="0"/>
        <a:ext cx="92487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34050"/>
    <xdr:graphicFrame>
      <xdr:nvGraphicFramePr>
        <xdr:cNvPr id="1" name="Shape 1025"/>
        <xdr:cNvGraphicFramePr/>
      </xdr:nvGraphicFramePr>
      <xdr:xfrm>
        <a:off x="0" y="0"/>
        <a:ext cx="92487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1.421875" defaultRowHeight="12.75"/>
  <cols>
    <col min="1" max="7" width="7.00390625" style="0" customWidth="1"/>
    <col min="8" max="8" width="5.00390625" style="0" bestFit="1" customWidth="1"/>
    <col min="9" max="10" width="7.00390625" style="0" customWidth="1"/>
    <col min="11" max="11" width="7.00390625" style="0" hidden="1" customWidth="1"/>
    <col min="12" max="12" width="7.00390625" style="0" customWidth="1"/>
    <col min="13" max="13" width="0" style="0" hidden="1" customWidth="1"/>
    <col min="14" max="14" width="7.00390625" style="0" bestFit="1" customWidth="1"/>
  </cols>
  <sheetData>
    <row r="1" ht="17.25">
      <c r="A1" s="1" t="s">
        <v>11</v>
      </c>
    </row>
    <row r="2" ht="17.25">
      <c r="A2" s="1" t="s">
        <v>12</v>
      </c>
    </row>
    <row r="3" ht="17.25">
      <c r="A3" s="1"/>
    </row>
    <row r="4" spans="1:14" ht="14.25">
      <c r="A4" s="2"/>
      <c r="B4" s="28" t="s">
        <v>9</v>
      </c>
      <c r="C4" s="28"/>
      <c r="D4" s="28"/>
      <c r="E4" s="28"/>
      <c r="F4" s="28"/>
      <c r="G4" s="28"/>
      <c r="H4" s="4"/>
      <c r="I4" s="4"/>
      <c r="J4" s="4"/>
      <c r="K4" s="4"/>
      <c r="L4" s="4"/>
      <c r="M4" s="4"/>
      <c r="N4" s="5"/>
    </row>
    <row r="5" spans="1:14" ht="128.25">
      <c r="A5" s="2"/>
      <c r="B5" s="3">
        <v>1</v>
      </c>
      <c r="C5" s="3">
        <v>2</v>
      </c>
      <c r="D5" s="3">
        <v>3</v>
      </c>
      <c r="E5" s="3">
        <v>4</v>
      </c>
      <c r="F5" s="3">
        <v>5</v>
      </c>
      <c r="G5" s="6" t="s">
        <v>4</v>
      </c>
      <c r="H5" s="7" t="s">
        <v>5</v>
      </c>
      <c r="I5" s="8" t="s">
        <v>8</v>
      </c>
      <c r="J5" s="8" t="s">
        <v>6</v>
      </c>
      <c r="K5" s="7" t="s">
        <v>2</v>
      </c>
      <c r="L5" s="8" t="s">
        <v>10</v>
      </c>
      <c r="M5" s="9" t="s">
        <v>1</v>
      </c>
      <c r="N5" s="10" t="s">
        <v>14</v>
      </c>
    </row>
    <row r="6" spans="1:14" ht="15.75" customHeight="1">
      <c r="A6" s="11" t="s">
        <v>0</v>
      </c>
      <c r="B6" s="12" t="s">
        <v>3</v>
      </c>
      <c r="C6" s="12" t="s">
        <v>3</v>
      </c>
      <c r="D6" s="12" t="s">
        <v>3</v>
      </c>
      <c r="E6" s="12" t="s">
        <v>3</v>
      </c>
      <c r="F6" s="12" t="s">
        <v>3</v>
      </c>
      <c r="G6" s="12" t="s">
        <v>3</v>
      </c>
      <c r="H6" s="12" t="s">
        <v>3</v>
      </c>
      <c r="I6" s="12" t="s">
        <v>3</v>
      </c>
      <c r="J6" s="12" t="s">
        <v>3</v>
      </c>
      <c r="K6" s="13"/>
      <c r="L6" s="14" t="s">
        <v>7</v>
      </c>
      <c r="M6" s="15"/>
      <c r="N6" s="16"/>
    </row>
    <row r="7" spans="1:14" ht="15.75" customHeight="1" hidden="1">
      <c r="A7" s="17">
        <v>1995</v>
      </c>
      <c r="B7" s="18">
        <v>29.8</v>
      </c>
      <c r="C7" s="18">
        <v>12.1</v>
      </c>
      <c r="D7" s="18">
        <v>6.9</v>
      </c>
      <c r="E7" s="18">
        <v>19.9</v>
      </c>
      <c r="F7" s="18">
        <v>0.6</v>
      </c>
      <c r="G7" s="18">
        <v>0.7</v>
      </c>
      <c r="H7" s="18">
        <f>SUM(B7:G7)</f>
        <v>69.99999999999999</v>
      </c>
      <c r="I7" s="19">
        <v>61.8</v>
      </c>
      <c r="J7" s="19">
        <f aca="true" t="shared" si="0" ref="J7:J22">H7-I7</f>
        <v>8.199999999999989</v>
      </c>
      <c r="K7" s="19"/>
      <c r="L7" s="20">
        <v>74</v>
      </c>
      <c r="M7" s="21">
        <v>144</v>
      </c>
      <c r="N7" s="21"/>
    </row>
    <row r="8" spans="1:16" ht="15.75" customHeight="1" hidden="1">
      <c r="A8" s="17">
        <v>1996</v>
      </c>
      <c r="B8" s="18">
        <v>5.8</v>
      </c>
      <c r="C8" s="18">
        <v>8.7</v>
      </c>
      <c r="D8" s="18">
        <v>21</v>
      </c>
      <c r="E8" s="18">
        <v>3</v>
      </c>
      <c r="F8" s="18">
        <v>0.2</v>
      </c>
      <c r="G8" s="18">
        <v>21.2</v>
      </c>
      <c r="H8" s="18">
        <f>SUM(B8:G8)</f>
        <v>59.900000000000006</v>
      </c>
      <c r="I8" s="19">
        <v>48.1</v>
      </c>
      <c r="J8" s="19">
        <f t="shared" si="0"/>
        <v>11.800000000000004</v>
      </c>
      <c r="K8" s="19"/>
      <c r="L8" s="20">
        <v>30</v>
      </c>
      <c r="M8" s="21">
        <v>59</v>
      </c>
      <c r="N8" s="21"/>
      <c r="P8" s="27"/>
    </row>
    <row r="9" spans="1:16" ht="15.75" customHeight="1" hidden="1">
      <c r="A9" s="17">
        <v>1997</v>
      </c>
      <c r="B9" s="18">
        <v>4.2</v>
      </c>
      <c r="C9" s="18">
        <v>4.3</v>
      </c>
      <c r="D9" s="18">
        <v>28.9</v>
      </c>
      <c r="E9" s="18">
        <v>1.3</v>
      </c>
      <c r="F9" s="18">
        <v>3.7</v>
      </c>
      <c r="G9" s="18">
        <v>16.4</v>
      </c>
      <c r="H9" s="18">
        <f>SUM(B9:G9)</f>
        <v>58.8</v>
      </c>
      <c r="I9" s="19">
        <v>39.3</v>
      </c>
      <c r="J9" s="19">
        <f t="shared" si="0"/>
        <v>19.5</v>
      </c>
      <c r="K9" s="19"/>
      <c r="L9" s="20">
        <v>29</v>
      </c>
      <c r="M9" s="21">
        <v>56</v>
      </c>
      <c r="N9" s="21"/>
      <c r="P9" s="27"/>
    </row>
    <row r="10" spans="1:16" ht="15.75" customHeight="1" hidden="1">
      <c r="A10" s="17">
        <v>1998</v>
      </c>
      <c r="B10" s="18">
        <v>6.4</v>
      </c>
      <c r="C10" s="18">
        <v>29.1</v>
      </c>
      <c r="D10" s="18">
        <v>7.1</v>
      </c>
      <c r="E10" s="18">
        <v>0.3</v>
      </c>
      <c r="F10" s="18">
        <v>0.5</v>
      </c>
      <c r="G10" s="18">
        <v>4.9</v>
      </c>
      <c r="H10" s="18">
        <f>SUM(B10:G10)</f>
        <v>48.3</v>
      </c>
      <c r="I10" s="19">
        <v>11.2</v>
      </c>
      <c r="J10" s="19">
        <f t="shared" si="0"/>
        <v>37.099999999999994</v>
      </c>
      <c r="K10" s="19"/>
      <c r="L10" s="20">
        <v>34</v>
      </c>
      <c r="M10" s="21">
        <v>67</v>
      </c>
      <c r="N10" s="21"/>
      <c r="P10" s="27"/>
    </row>
    <row r="11" spans="1:16" ht="15.75" customHeight="1" hidden="1">
      <c r="A11" s="17">
        <v>1999</v>
      </c>
      <c r="B11" s="18">
        <v>7.9</v>
      </c>
      <c r="C11" s="18">
        <v>28</v>
      </c>
      <c r="D11" s="18">
        <v>35.2</v>
      </c>
      <c r="E11" s="18">
        <v>1.7</v>
      </c>
      <c r="F11" s="18">
        <v>1.4</v>
      </c>
      <c r="G11" s="18">
        <v>4.4</v>
      </c>
      <c r="H11" s="18">
        <f>B11+C11+D11+E11+F11+G11</f>
        <v>78.60000000000001</v>
      </c>
      <c r="I11" s="19">
        <v>70.3</v>
      </c>
      <c r="J11" s="19">
        <f t="shared" si="0"/>
        <v>8.300000000000011</v>
      </c>
      <c r="K11" s="19"/>
      <c r="L11" s="20">
        <v>55</v>
      </c>
      <c r="M11" s="21">
        <v>108</v>
      </c>
      <c r="N11" s="21"/>
      <c r="P11" s="27"/>
    </row>
    <row r="12" spans="1:16" ht="15.75" customHeight="1">
      <c r="A12" s="17">
        <v>2000</v>
      </c>
      <c r="B12" s="18">
        <v>11.7</v>
      </c>
      <c r="C12" s="18">
        <v>27.1</v>
      </c>
      <c r="D12" s="18">
        <v>4.9</v>
      </c>
      <c r="E12" s="18">
        <v>17</v>
      </c>
      <c r="F12" s="18">
        <v>0.5</v>
      </c>
      <c r="G12" s="18">
        <v>3.7</v>
      </c>
      <c r="H12" s="18">
        <f>B12+C12+D12+E12+F12+G12</f>
        <v>64.89999999999999</v>
      </c>
      <c r="I12" s="20">
        <v>44.7</v>
      </c>
      <c r="J12" s="20">
        <f t="shared" si="0"/>
        <v>20.19999999999999</v>
      </c>
      <c r="K12" s="19"/>
      <c r="L12" s="20">
        <v>68</v>
      </c>
      <c r="M12" s="21">
        <v>133</v>
      </c>
      <c r="N12" s="21"/>
      <c r="P12" s="27"/>
    </row>
    <row r="13" spans="1:16" ht="15.75" customHeight="1">
      <c r="A13" s="17">
        <v>2001</v>
      </c>
      <c r="B13" s="18">
        <v>21.8</v>
      </c>
      <c r="C13" s="18">
        <v>11.1</v>
      </c>
      <c r="D13" s="18">
        <v>2.8</v>
      </c>
      <c r="E13" s="18">
        <v>3.4</v>
      </c>
      <c r="F13" s="18">
        <v>2</v>
      </c>
      <c r="G13" s="18">
        <v>5.4</v>
      </c>
      <c r="H13" s="18">
        <f>B13+C13+D13+E13+F13+G13</f>
        <v>46.49999999999999</v>
      </c>
      <c r="I13" s="20">
        <v>27.5</v>
      </c>
      <c r="J13" s="20">
        <f t="shared" si="0"/>
        <v>18.999999999999993</v>
      </c>
      <c r="K13" s="19"/>
      <c r="L13" s="20">
        <v>78</v>
      </c>
      <c r="M13" s="21">
        <v>152</v>
      </c>
      <c r="N13" s="21"/>
      <c r="P13" s="27"/>
    </row>
    <row r="14" spans="1:16" ht="15.75" customHeight="1">
      <c r="A14" s="17">
        <v>2002</v>
      </c>
      <c r="B14" s="18">
        <v>17.7</v>
      </c>
      <c r="C14" s="18">
        <v>20.6</v>
      </c>
      <c r="D14" s="18">
        <v>27.9</v>
      </c>
      <c r="E14" s="18">
        <v>14.9</v>
      </c>
      <c r="F14" s="18">
        <v>8.5</v>
      </c>
      <c r="G14" s="18">
        <v>1.4</v>
      </c>
      <c r="H14" s="18">
        <f>B14+C14+D14+E14+F14+G14</f>
        <v>91</v>
      </c>
      <c r="I14" s="20">
        <v>56.9</v>
      </c>
      <c r="J14" s="20">
        <f t="shared" si="0"/>
        <v>34.1</v>
      </c>
      <c r="K14" s="19"/>
      <c r="L14" s="20">
        <v>47</v>
      </c>
      <c r="M14" s="21"/>
      <c r="N14" s="21"/>
      <c r="P14" s="27"/>
    </row>
    <row r="15" spans="1:16" ht="15.75" customHeight="1">
      <c r="A15" s="17">
        <v>2003</v>
      </c>
      <c r="B15" s="18">
        <v>12.8</v>
      </c>
      <c r="C15" s="18">
        <v>10</v>
      </c>
      <c r="D15" s="18">
        <v>24.9</v>
      </c>
      <c r="E15" s="18">
        <v>6.7</v>
      </c>
      <c r="F15" s="18">
        <v>1.9</v>
      </c>
      <c r="G15" s="18">
        <v>26</v>
      </c>
      <c r="H15" s="20">
        <f>B15+C15+D15+E15+F15+G15</f>
        <v>82.30000000000001</v>
      </c>
      <c r="I15" s="20">
        <v>39.9</v>
      </c>
      <c r="J15" s="20">
        <f t="shared" si="0"/>
        <v>42.40000000000001</v>
      </c>
      <c r="K15" s="19"/>
      <c r="L15" s="20">
        <v>35</v>
      </c>
      <c r="M15" s="21"/>
      <c r="N15" s="21"/>
      <c r="P15" s="27"/>
    </row>
    <row r="16" spans="1:16" ht="15.75" customHeight="1">
      <c r="A16" s="17">
        <v>2004</v>
      </c>
      <c r="B16" s="18">
        <v>12.6</v>
      </c>
      <c r="C16" s="18">
        <v>46.5</v>
      </c>
      <c r="D16" s="18">
        <v>11.3</v>
      </c>
      <c r="E16" s="18">
        <v>4</v>
      </c>
      <c r="F16" s="18">
        <v>0.2</v>
      </c>
      <c r="G16" s="18">
        <v>13.5</v>
      </c>
      <c r="H16" s="18">
        <f>G16+F16+E16+D16+C16+B16</f>
        <v>88.1</v>
      </c>
      <c r="I16" s="20">
        <v>17.2</v>
      </c>
      <c r="J16" s="20">
        <f t="shared" si="0"/>
        <v>70.89999999999999</v>
      </c>
      <c r="K16" s="19"/>
      <c r="L16" s="20">
        <v>45</v>
      </c>
      <c r="M16" s="21"/>
      <c r="N16" s="21"/>
      <c r="P16" s="27"/>
    </row>
    <row r="17" spans="1:16" ht="15.75" customHeight="1">
      <c r="A17" s="17">
        <v>2005</v>
      </c>
      <c r="B17" s="18">
        <v>3.4</v>
      </c>
      <c r="C17" s="18">
        <v>2.8</v>
      </c>
      <c r="D17" s="18">
        <v>3.2</v>
      </c>
      <c r="E17" s="18">
        <v>9</v>
      </c>
      <c r="F17" s="18">
        <v>9.5</v>
      </c>
      <c r="G17" s="18">
        <v>52.8</v>
      </c>
      <c r="H17" s="18">
        <v>80.7</v>
      </c>
      <c r="I17" s="20">
        <v>65.7</v>
      </c>
      <c r="J17" s="20">
        <f t="shared" si="0"/>
        <v>15</v>
      </c>
      <c r="K17" s="19"/>
      <c r="L17" s="20">
        <v>36</v>
      </c>
      <c r="M17" s="21"/>
      <c r="N17" s="21"/>
      <c r="P17" s="27"/>
    </row>
    <row r="18" spans="1:16" ht="15.75" customHeight="1">
      <c r="A18" s="22">
        <v>2006</v>
      </c>
      <c r="B18" s="23">
        <v>3.2</v>
      </c>
      <c r="C18" s="23">
        <v>2.7</v>
      </c>
      <c r="D18" s="23">
        <v>37.8</v>
      </c>
      <c r="E18" s="23">
        <v>3.8</v>
      </c>
      <c r="F18" s="23">
        <v>1.2</v>
      </c>
      <c r="G18" s="23">
        <v>41.8</v>
      </c>
      <c r="H18" s="23">
        <v>90.3</v>
      </c>
      <c r="I18" s="20">
        <v>78.3</v>
      </c>
      <c r="J18" s="20">
        <f t="shared" si="0"/>
        <v>12</v>
      </c>
      <c r="K18" s="19"/>
      <c r="L18" s="18">
        <v>60</v>
      </c>
      <c r="M18" s="21"/>
      <c r="N18" s="25">
        <v>2.2</v>
      </c>
      <c r="P18" s="27"/>
    </row>
    <row r="19" spans="1:16" ht="15.75" customHeight="1">
      <c r="A19" s="22">
        <v>2007</v>
      </c>
      <c r="B19" s="23">
        <v>10.1</v>
      </c>
      <c r="C19" s="23">
        <v>47.9</v>
      </c>
      <c r="D19" s="23">
        <v>17.9</v>
      </c>
      <c r="E19" s="23">
        <v>2.7</v>
      </c>
      <c r="F19" s="23">
        <v>1.1</v>
      </c>
      <c r="G19" s="23">
        <v>9.5</v>
      </c>
      <c r="H19" s="23">
        <v>89.3</v>
      </c>
      <c r="I19" s="20">
        <v>58.1</v>
      </c>
      <c r="J19" s="20">
        <f t="shared" si="0"/>
        <v>31.199999999999996</v>
      </c>
      <c r="K19" s="19"/>
      <c r="L19" s="18">
        <v>155</v>
      </c>
      <c r="M19" s="21"/>
      <c r="N19" s="25">
        <v>4.9</v>
      </c>
      <c r="P19" s="27"/>
    </row>
    <row r="20" spans="1:16" ht="15.75" customHeight="1">
      <c r="A20" s="22">
        <v>2008</v>
      </c>
      <c r="B20" s="23">
        <v>5.4</v>
      </c>
      <c r="C20" s="23">
        <v>7.4</v>
      </c>
      <c r="D20" s="23">
        <v>34.6</v>
      </c>
      <c r="E20" s="23">
        <v>1.4</v>
      </c>
      <c r="F20" s="23">
        <v>1.2</v>
      </c>
      <c r="G20" s="23">
        <v>21.3</v>
      </c>
      <c r="H20" s="23">
        <v>71.1</v>
      </c>
      <c r="I20" s="20">
        <v>58</v>
      </c>
      <c r="J20" s="20">
        <f t="shared" si="0"/>
        <v>13.099999999999994</v>
      </c>
      <c r="K20" s="19"/>
      <c r="L20" s="20">
        <v>116</v>
      </c>
      <c r="M20" s="21"/>
      <c r="N20" s="25">
        <v>7.2</v>
      </c>
      <c r="P20" s="27"/>
    </row>
    <row r="21" spans="1:16" ht="15.75" customHeight="1">
      <c r="A21" s="22">
        <v>2009</v>
      </c>
      <c r="B21" s="23">
        <v>0.6</v>
      </c>
      <c r="C21" s="23">
        <v>19.2</v>
      </c>
      <c r="D21" s="23">
        <v>8.4</v>
      </c>
      <c r="E21" s="23">
        <v>29.5</v>
      </c>
      <c r="F21" s="23">
        <v>14.5</v>
      </c>
      <c r="G21" s="23">
        <v>20.1</v>
      </c>
      <c r="H21" s="23">
        <v>92.4</v>
      </c>
      <c r="I21" s="20">
        <v>36.3</v>
      </c>
      <c r="J21" s="20">
        <f t="shared" si="0"/>
        <v>56.10000000000001</v>
      </c>
      <c r="K21" s="19"/>
      <c r="L21" s="20">
        <v>35</v>
      </c>
      <c r="M21" s="21"/>
      <c r="N21" s="25">
        <v>4.9</v>
      </c>
      <c r="P21" s="27"/>
    </row>
    <row r="22" spans="1:16" ht="15.75" customHeight="1">
      <c r="A22" s="22">
        <v>2010</v>
      </c>
      <c r="B22" s="23">
        <v>6</v>
      </c>
      <c r="C22" s="23">
        <v>5</v>
      </c>
      <c r="D22" s="23">
        <v>3</v>
      </c>
      <c r="E22" s="23">
        <v>2</v>
      </c>
      <c r="F22" s="23">
        <v>2</v>
      </c>
      <c r="G22" s="23">
        <v>60</v>
      </c>
      <c r="H22" s="23">
        <v>78</v>
      </c>
      <c r="I22" s="20">
        <v>58</v>
      </c>
      <c r="J22" s="20">
        <f t="shared" si="0"/>
        <v>20</v>
      </c>
      <c r="K22" s="19"/>
      <c r="L22" s="20">
        <v>38</v>
      </c>
      <c r="M22" s="21"/>
      <c r="N22" s="25">
        <v>9.4</v>
      </c>
      <c r="P22" s="27"/>
    </row>
    <row r="23" spans="1:16" ht="15.75" customHeight="1">
      <c r="A23" s="22">
        <v>2011</v>
      </c>
      <c r="B23" s="23">
        <v>29</v>
      </c>
      <c r="C23" s="23">
        <v>27</v>
      </c>
      <c r="D23" s="23">
        <v>14</v>
      </c>
      <c r="E23" s="23">
        <v>6</v>
      </c>
      <c r="F23" s="23">
        <v>2</v>
      </c>
      <c r="G23" s="23">
        <v>10</v>
      </c>
      <c r="H23" s="23">
        <v>88</v>
      </c>
      <c r="I23" s="20">
        <v>24</v>
      </c>
      <c r="J23" s="20">
        <v>64</v>
      </c>
      <c r="K23" s="19"/>
      <c r="L23" s="20">
        <v>82</v>
      </c>
      <c r="M23" s="21"/>
      <c r="N23" s="25">
        <v>3.2</v>
      </c>
      <c r="P23" s="27"/>
    </row>
    <row r="24" spans="1:16" ht="15.75" customHeight="1">
      <c r="A24" s="22">
        <v>2012</v>
      </c>
      <c r="B24" s="23">
        <v>52</v>
      </c>
      <c r="C24" s="23">
        <v>3</v>
      </c>
      <c r="D24" s="23">
        <v>6</v>
      </c>
      <c r="E24" s="23">
        <v>4</v>
      </c>
      <c r="F24" s="23">
        <v>1</v>
      </c>
      <c r="G24" s="23">
        <v>2</v>
      </c>
      <c r="H24" s="23">
        <v>68</v>
      </c>
      <c r="I24" s="20">
        <v>11</v>
      </c>
      <c r="J24" s="20">
        <v>57</v>
      </c>
      <c r="K24" s="19"/>
      <c r="L24" s="20">
        <v>82</v>
      </c>
      <c r="M24" s="21"/>
      <c r="N24" s="25">
        <v>1.8</v>
      </c>
      <c r="P24" s="27"/>
    </row>
    <row r="25" spans="1:16" ht="15.75" customHeight="1">
      <c r="A25" s="22">
        <v>2013</v>
      </c>
      <c r="B25" s="23">
        <v>10</v>
      </c>
      <c r="C25" s="23">
        <v>54</v>
      </c>
      <c r="D25" s="23">
        <v>16</v>
      </c>
      <c r="E25" s="23">
        <v>4</v>
      </c>
      <c r="F25" s="23">
        <v>1</v>
      </c>
      <c r="G25" s="23">
        <v>2</v>
      </c>
      <c r="H25" s="23">
        <v>87</v>
      </c>
      <c r="I25" s="20">
        <v>7</v>
      </c>
      <c r="J25" s="20">
        <v>80</v>
      </c>
      <c r="K25" s="19"/>
      <c r="L25" s="20">
        <v>87</v>
      </c>
      <c r="M25" s="21"/>
      <c r="N25" s="25">
        <v>2.4</v>
      </c>
      <c r="P25" s="27"/>
    </row>
    <row r="26" spans="1:16" ht="15.75" customHeight="1">
      <c r="A26" s="22">
        <v>2014</v>
      </c>
      <c r="B26" s="23">
        <v>28</v>
      </c>
      <c r="C26" s="23">
        <v>9</v>
      </c>
      <c r="D26" s="23">
        <v>11</v>
      </c>
      <c r="E26" s="23">
        <v>5</v>
      </c>
      <c r="F26" s="23">
        <v>2</v>
      </c>
      <c r="G26" s="23">
        <v>3</v>
      </c>
      <c r="H26" s="23">
        <v>59</v>
      </c>
      <c r="I26" s="20">
        <v>13</v>
      </c>
      <c r="J26" s="20">
        <v>46</v>
      </c>
      <c r="K26" s="19"/>
      <c r="L26" s="20">
        <v>40</v>
      </c>
      <c r="M26" s="21"/>
      <c r="N26" s="25">
        <v>2.3</v>
      </c>
      <c r="P26" s="27"/>
    </row>
    <row r="27" spans="1:16" ht="15.75" customHeight="1">
      <c r="A27" s="22">
        <v>2015</v>
      </c>
      <c r="B27" s="23">
        <v>9</v>
      </c>
      <c r="C27" s="23">
        <v>27</v>
      </c>
      <c r="D27" s="23">
        <v>50</v>
      </c>
      <c r="E27" s="23">
        <v>1</v>
      </c>
      <c r="F27" s="23">
        <v>2</v>
      </c>
      <c r="G27" s="23">
        <v>4</v>
      </c>
      <c r="H27" s="23">
        <v>92</v>
      </c>
      <c r="I27" s="20">
        <v>34</v>
      </c>
      <c r="J27" s="20">
        <v>58</v>
      </c>
      <c r="K27" s="19"/>
      <c r="L27" s="20">
        <v>55</v>
      </c>
      <c r="M27" s="21"/>
      <c r="N27" s="25">
        <v>3.4</v>
      </c>
      <c r="P27" s="27"/>
    </row>
    <row r="28" spans="1:16" ht="15.75" customHeight="1">
      <c r="A28" s="22">
        <v>2016</v>
      </c>
      <c r="B28" s="23">
        <v>2</v>
      </c>
      <c r="C28" s="23">
        <v>7</v>
      </c>
      <c r="D28" s="23">
        <v>39</v>
      </c>
      <c r="E28" s="23">
        <v>3</v>
      </c>
      <c r="F28" s="23">
        <v>2</v>
      </c>
      <c r="G28" s="23">
        <v>3</v>
      </c>
      <c r="H28" s="23">
        <v>55</v>
      </c>
      <c r="I28" s="20">
        <v>39</v>
      </c>
      <c r="J28" s="20">
        <v>16</v>
      </c>
      <c r="K28" s="19"/>
      <c r="L28" s="20">
        <v>52</v>
      </c>
      <c r="M28" s="21"/>
      <c r="N28" s="25">
        <v>3.2</v>
      </c>
      <c r="P28" s="27"/>
    </row>
    <row r="29" spans="1:16" ht="15.75" customHeight="1">
      <c r="A29" s="22"/>
      <c r="B29" s="23"/>
      <c r="C29" s="23"/>
      <c r="D29" s="23"/>
      <c r="E29" s="23"/>
      <c r="F29" s="23"/>
      <c r="G29" s="23"/>
      <c r="H29" s="23"/>
      <c r="I29" s="20"/>
      <c r="J29" s="20"/>
      <c r="K29" s="19"/>
      <c r="L29" s="20"/>
      <c r="M29" s="21"/>
      <c r="N29" s="25"/>
      <c r="P29" s="27"/>
    </row>
    <row r="30" spans="1:16" ht="15.75" customHeight="1">
      <c r="A30" s="29" t="s">
        <v>13</v>
      </c>
      <c r="B30" s="30"/>
      <c r="C30" s="30"/>
      <c r="D30" s="30"/>
      <c r="E30" s="30"/>
      <c r="F30" s="30"/>
      <c r="G30" s="23"/>
      <c r="H30" s="23"/>
      <c r="I30" s="24"/>
      <c r="J30" s="19"/>
      <c r="K30" s="19"/>
      <c r="L30" s="24"/>
      <c r="M30" s="21"/>
      <c r="N30" s="25"/>
      <c r="P30" s="27"/>
    </row>
    <row r="32" spans="1:6" ht="14.25">
      <c r="A32" s="26" t="s">
        <v>15</v>
      </c>
      <c r="B32" s="26"/>
      <c r="C32" s="26"/>
      <c r="D32" s="26"/>
      <c r="E32" s="26"/>
      <c r="F32" s="26"/>
    </row>
  </sheetData>
  <sheetProtection/>
  <mergeCells count="2">
    <mergeCell ref="B4:G4"/>
    <mergeCell ref="A30:F30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&amp;L&amp;11www.tarifvertrag.de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Reinhard-Bispin</dc:creator>
  <cp:keywords/>
  <dc:description/>
  <cp:lastModifiedBy>Reinhard Bispinck</cp:lastModifiedBy>
  <cp:lastPrinted>2016-04-08T12:12:01Z</cp:lastPrinted>
  <dcterms:created xsi:type="dcterms:W3CDTF">2006-06-12T16:24:10Z</dcterms:created>
  <dcterms:modified xsi:type="dcterms:W3CDTF">2017-02-06T13:16:14Z</dcterms:modified>
  <cp:category/>
  <cp:version/>
  <cp:contentType/>
  <cp:contentStatus/>
</cp:coreProperties>
</file>